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3.19\Transparencia\Firmados\Contratos com o Estado de Goias\Rede Hemo\09 Financeiro\Recursos Receb gastos e devolv\2020\Anual\"/>
    </mc:Choice>
  </mc:AlternateContent>
  <xr:revisionPtr revIDLastSave="0" documentId="13_ncr:1_{83335B47-89ED-4D94-84DA-6D75669C86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2020" sheetId="1" r:id="rId1"/>
    <sheet name="02.2020" sheetId="4" r:id="rId2"/>
    <sheet name="03.2020" sheetId="5" r:id="rId3"/>
    <sheet name="04.2020" sheetId="6" r:id="rId4"/>
    <sheet name="05.2020" sheetId="7" r:id="rId5"/>
    <sheet name="06.2020" sheetId="8" r:id="rId6"/>
    <sheet name="07.2020" sheetId="9" r:id="rId7"/>
    <sheet name="08.2020" sheetId="15" r:id="rId8"/>
    <sheet name="09.2020" sheetId="16" r:id="rId9"/>
    <sheet name="10.2020" sheetId="17" r:id="rId10"/>
    <sheet name="11.2020" sheetId="18" r:id="rId11"/>
    <sheet name="12.2020" sheetId="19" r:id="rId12"/>
    <sheet name="TOTAL" sheetId="21" r:id="rId13"/>
  </sheets>
  <calcPr calcId="181029"/>
</workbook>
</file>

<file path=xl/calcChain.xml><?xml version="1.0" encoding="utf-8"?>
<calcChain xmlns="http://schemas.openxmlformats.org/spreadsheetml/2006/main">
  <c r="O3" i="21" l="1"/>
  <c r="O4" i="21"/>
  <c r="O8" i="21"/>
  <c r="O9" i="21"/>
  <c r="O10" i="21"/>
  <c r="O11" i="21"/>
  <c r="B48" i="19"/>
  <c r="B41" i="19"/>
  <c r="B46" i="18"/>
  <c r="B39" i="18"/>
  <c r="B46" i="17"/>
  <c r="B39" i="17"/>
  <c r="B46" i="16"/>
  <c r="B39" i="16"/>
  <c r="B46" i="15"/>
  <c r="B39" i="15"/>
  <c r="B46" i="9"/>
  <c r="B39" i="9"/>
  <c r="B42" i="8"/>
  <c r="B42" i="6"/>
  <c r="B35" i="6"/>
  <c r="B42" i="7"/>
  <c r="B35" i="7"/>
  <c r="B35" i="8"/>
  <c r="B42" i="5"/>
  <c r="B42" i="4"/>
  <c r="B35" i="4"/>
  <c r="B35" i="5"/>
  <c r="B42" i="1"/>
  <c r="B35" i="1"/>
  <c r="O5" i="21" l="1"/>
</calcChain>
</file>

<file path=xl/sharedStrings.xml><?xml version="1.0" encoding="utf-8"?>
<sst xmlns="http://schemas.openxmlformats.org/spreadsheetml/2006/main" count="549" uniqueCount="81">
  <si>
    <t>Grupo 3.9 Financeiro – Item 3.9.1 Relatório mensal comparativo de recursos recebidos, gastos e devolvidos ao Poder Público</t>
  </si>
  <si>
    <t>FLUXO DE CAIXA</t>
  </si>
  <si>
    <t>SALDO ANTERIOR</t>
  </si>
  <si>
    <t>TOTAL DO SALDO ANTERIOR</t>
  </si>
  <si>
    <t>ENTRADAS EM CONTA CORRENTE E APLICAÇÃO</t>
  </si>
  <si>
    <t>Rendimento sobre Aplicação Financeiras</t>
  </si>
  <si>
    <t>Resgate Aplicação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</si>
  <si>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</si>
  <si>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</si>
  <si>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</si>
  <si>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</si>
  <si>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</si>
  <si>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</si>
  <si>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</si>
  <si>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</si>
  <si>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</si>
  <si>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ASSINATURA DO RESPONSÁVEL:</t>
  </si>
  <si>
    <t>NOME DA OSS: INSTITUTO DE DESENVOLVIMENTO TECNOLÓGICO E HUMANO</t>
  </si>
  <si>
    <t>CEF C/C FILIAL 5792 AG 0012 OP 004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</si>
  <si>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</si>
  <si>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</si>
  <si>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</si>
  <si>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</si>
  <si>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 JANEIRO/2020</t>
  </si>
  <si>
    <t>INVESTIMENTO</t>
  </si>
  <si>
    <t>CEF C/C FILIAL 52386 AG 0012 OP 008</t>
  </si>
  <si>
    <t>CEF C/C FILIAL 53164 AG 0012 OP 0</t>
  </si>
  <si>
    <t>FUNDO FIXO</t>
  </si>
  <si>
    <t>Repasse</t>
  </si>
  <si>
    <t>SALDO BANCÁRIO 31/01/2020</t>
  </si>
  <si>
    <r>
      <rPr>
        <sz val="10.5"/>
        <rFont val="Calibri"/>
        <family val="2"/>
      </rPr>
      <t>FONTE DOS DADOS EXTRAÍDOS: SISTEMA DE PRESTAÇÃO DE CONTAS ECONÔMICAS E FINANCEIRAS - SIPEF</t>
    </r>
  </si>
  <si>
    <t>MÊS/ANO: FEVEREIRO/2020</t>
  </si>
  <si>
    <t>MÊS/ANO: MARÇO/2020</t>
  </si>
  <si>
    <t>1 .133.892,30</t>
  </si>
  <si>
    <t>1 2.811.359,36</t>
  </si>
  <si>
    <t>MÊS/ANO: ABRIL/2020</t>
  </si>
  <si>
    <t>MÊS/ANO: MAIO/2020</t>
  </si>
  <si>
    <t>MÊS/ANO: JUNHO/2020</t>
  </si>
  <si>
    <t>1 1.126.540,99</t>
  </si>
  <si>
    <r>
      <rPr>
        <sz val="11"/>
        <color theme="1"/>
        <rFont val="Calibri"/>
        <family val="2"/>
        <scheme val="minor"/>
      </rPr>
      <t>CEF C/C FILIAL 5792 AG 0012 OP 004</t>
    </r>
  </si>
  <si>
    <t>CEF C/C FILIAL 1087 AG 2512 OP 005</t>
  </si>
  <si>
    <t>CEF C/C FILIAL 34 AG 2512 OP 6</t>
  </si>
  <si>
    <t>CEF C/C FILIAL 35 AG 2512 OP 4</t>
  </si>
  <si>
    <t>INVESTIMENTO 1</t>
  </si>
  <si>
    <t>INVESTIMENTO 2</t>
  </si>
  <si>
    <t>FONTE DOS DADOS EXTRAÍDOS: SISTEMA DE PRESTAÇÃO DE CONTAS ECONÔMICAS E FINANCEIRAS - SIPEF</t>
  </si>
  <si>
    <t>-</t>
  </si>
  <si>
    <t>MÊS/ANO: JULHO/2020</t>
  </si>
  <si>
    <t>MÊS/ANO: AGOSTO/2020</t>
  </si>
  <si>
    <t>MÊS/ANO: SETEMBRO/2020</t>
  </si>
  <si>
    <t>MÊS/ANO: OUTUBRO/2020</t>
  </si>
  <si>
    <t>3 .064.806,50</t>
  </si>
  <si>
    <t>6 .404.852,24</t>
  </si>
  <si>
    <t>CSC- CENTRAL DE SERVIÇOS COMPARTILHADOS</t>
  </si>
  <si>
    <t>CSC- FUNDO RESCISORIO</t>
  </si>
  <si>
    <t>SALDO BANCÁRIO 29/02/2020</t>
  </si>
  <si>
    <t>SALDO BANCÁRIO 31/03/2020</t>
  </si>
  <si>
    <t>SALDO BANCÁRIO 30/04/2020</t>
  </si>
  <si>
    <t>SALDO BANCÁRIO 31/05/2020</t>
  </si>
  <si>
    <t>SALDO BANCÁRIO 30/06/2020</t>
  </si>
  <si>
    <t>SALDO BANCÁRIO 31/07/2020</t>
  </si>
  <si>
    <t>SALDO BANCÁRIO 31/08/2020</t>
  </si>
  <si>
    <t>SALDO BANCÁRIO 30/09/2020</t>
  </si>
  <si>
    <t>SALDO BANCÁRIO 31/10/2020</t>
  </si>
  <si>
    <t>MÊS/ANO: NOVEMBRO/2020</t>
  </si>
  <si>
    <t>MÊS/ANO: DEZEMBRO/2020</t>
  </si>
  <si>
    <t>SALDO BANCÁRIO 31/12/2020</t>
  </si>
  <si>
    <t>SALDO BANCÁRIO 31/11/2020</t>
  </si>
  <si>
    <t>TOTAL</t>
  </si>
  <si>
    <t>DEZ</t>
  </si>
  <si>
    <t>NOV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</si>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</sst>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/>
    <xf numFmtId="0" fontId="0" fillId="0" borderId="5" xfId="0" applyBorder="1" applyAlignment="1">
      <alignment vertical="center" wrapText="1"/>
    </xf>
    <xf numFmtId="0" fontId="0" fillId="0" borderId="4" xfId="0" applyBorder="1"/>
    <xf numFmtId="0" fontId="6" fillId="0" borderId="5" xfId="0" applyFont="1" applyBorder="1" applyAlignment="1">
      <alignment vertical="top" wrapText="1"/>
    </xf>
    <xf numFmtId="4" fontId="6" fillId="0" borderId="5" xfId="0" applyNumberFormat="1" applyFont="1" applyBorder="1" applyAlignment="1">
      <alignment horizontal="right" vertical="top" wrapText="1"/>
    </xf>
    <xf numFmtId="0" fontId="6" fillId="0" borderId="5" xfId="0" applyFont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2" xfId="0" applyBorder="1"/>
    <xf numFmtId="43" fontId="0" fillId="0" borderId="5" xfId="1" applyFont="1" applyBorder="1" applyAlignment="1"/>
    <xf numFmtId="4" fontId="0" fillId="0" borderId="5" xfId="0" applyNumberFormat="1" applyBorder="1"/>
    <xf numFmtId="4" fontId="7" fillId="0" borderId="7" xfId="0" applyNumberFormat="1" applyFont="1" applyBorder="1" applyAlignment="1">
      <alignment vertical="top" shrinkToFit="1"/>
    </xf>
    <xf numFmtId="0" fontId="6" fillId="0" borderId="7" xfId="0" applyFont="1" applyBorder="1" applyAlignment="1">
      <alignment horizontal="left" vertical="top" wrapText="1"/>
    </xf>
    <xf numFmtId="4" fontId="7" fillId="0" borderId="7" xfId="0" applyNumberFormat="1" applyFont="1" applyBorder="1" applyAlignment="1">
      <alignment horizontal="right" vertical="top" shrinkToFit="1"/>
    </xf>
    <xf numFmtId="2" fontId="7" fillId="0" borderId="7" xfId="0" applyNumberFormat="1" applyFont="1" applyBorder="1" applyAlignment="1">
      <alignment horizontal="right" vertical="top" shrinkToFit="1"/>
    </xf>
    <xf numFmtId="0" fontId="4" fillId="0" borderId="3" xfId="0" applyFont="1" applyBorder="1" applyAlignment="1">
      <alignment vertical="top"/>
    </xf>
    <xf numFmtId="0" fontId="6" fillId="0" borderId="0" xfId="0" applyFont="1" applyAlignment="1">
      <alignment horizontal="left" vertical="top" wrapText="1"/>
    </xf>
    <xf numFmtId="2" fontId="7" fillId="0" borderId="0" xfId="0" applyNumberFormat="1" applyFont="1" applyAlignment="1">
      <alignment horizontal="right" vertical="top" shrinkToFit="1"/>
    </xf>
    <xf numFmtId="4" fontId="8" fillId="0" borderId="7" xfId="0" applyNumberFormat="1" applyFont="1" applyBorder="1" applyAlignment="1">
      <alignment horizontal="right" vertical="top" shrinkToFit="1"/>
    </xf>
    <xf numFmtId="4" fontId="0" fillId="0" borderId="5" xfId="0" applyNumberFormat="1" applyBorder="1" applyAlignment="1">
      <alignment horizontal="center" vertical="center"/>
    </xf>
    <xf numFmtId="4" fontId="7" fillId="0" borderId="0" xfId="0" applyNumberFormat="1" applyFont="1" applyAlignment="1">
      <alignment horizontal="right" vertical="top" shrinkToFit="1"/>
    </xf>
    <xf numFmtId="4" fontId="0" fillId="0" borderId="2" xfId="0" applyNumberFormat="1" applyBorder="1"/>
    <xf numFmtId="4" fontId="0" fillId="0" borderId="0" xfId="0" applyNumberFormat="1"/>
    <xf numFmtId="4" fontId="8" fillId="0" borderId="7" xfId="0" applyNumberFormat="1" applyFont="1" applyBorder="1" applyAlignment="1">
      <alignment vertical="top" shrinkToFit="1"/>
    </xf>
    <xf numFmtId="4" fontId="0" fillId="0" borderId="5" xfId="1" applyNumberFormat="1" applyFont="1" applyBorder="1" applyAlignment="1"/>
    <xf numFmtId="4" fontId="0" fillId="0" borderId="4" xfId="0" applyNumberFormat="1" applyBorder="1"/>
    <xf numFmtId="0" fontId="3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top" wrapText="1"/>
    </xf>
    <xf numFmtId="0" fontId="6" fillId="0" borderId="3" xfId="0" applyFont="1" applyBorder="1" applyAlignment="1">
      <alignment vertical="top"/>
    </xf>
    <xf numFmtId="4" fontId="0" fillId="0" borderId="5" xfId="0" applyNumberForma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2753" cy="64647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B59"/>
  <sheetViews>
    <sheetView showGridLines="0" tabSelected="1" view="pageBreakPreview" topLeftCell="A16" zoomScale="60" zoomScaleNormal="80" workbookViewId="0">
      <selection activeCell="A30" sqref="A30:B42"/>
    </sheetView>
  </sheetViews>
  <sheetFormatPr defaultRowHeight="15" x14ac:dyDescent="0.25"/>
  <cols>
    <col min="1" max="1" width="51.5703125" customWidth="1"/>
    <col min="2" max="2" width="65.28515625" customWidth="1"/>
  </cols>
  <sheetData>
    <row r="6" spans="1:2" x14ac:dyDescent="0.25">
      <c r="A6" s="12" t="s">
        <v>0</v>
      </c>
      <c r="B6" s="13"/>
    </row>
    <row r="7" spans="1:2" x14ac:dyDescent="0.25">
      <c r="A7" s="1"/>
    </row>
    <row r="8" spans="1:2" x14ac:dyDescent="0.25">
      <c r="A8" t="s">
        <v>17</v>
      </c>
    </row>
    <row r="10" spans="1:2" x14ac:dyDescent="0.25">
      <c r="A10" t="s">
        <v>19</v>
      </c>
    </row>
    <row r="12" spans="1:2" x14ac:dyDescent="0.25">
      <c r="A12" t="s">
        <v>20</v>
      </c>
    </row>
    <row r="14" spans="1:2" x14ac:dyDescent="0.25">
      <c r="A14" t="s">
        <v>21</v>
      </c>
    </row>
    <row r="16" spans="1:2" x14ac:dyDescent="0.25">
      <c r="A16" t="s">
        <v>22</v>
      </c>
    </row>
    <row r="18" spans="1:2" x14ac:dyDescent="0.25">
      <c r="A18" t="s">
        <v>23</v>
      </c>
    </row>
    <row r="19" spans="1:2" x14ac:dyDescent="0.25">
      <c r="A19" s="2"/>
    </row>
    <row r="21" spans="1:2" x14ac:dyDescent="0.25">
      <c r="A21" s="42" t="s">
        <v>1</v>
      </c>
      <c r="B21" s="43"/>
    </row>
    <row r="23" spans="1:2" s="5" customFormat="1" x14ac:dyDescent="0.25">
      <c r="A23" s="4" t="s">
        <v>2</v>
      </c>
      <c r="B23" s="4" t="s">
        <v>3</v>
      </c>
    </row>
    <row r="24" spans="1:2" x14ac:dyDescent="0.25">
      <c r="A24" s="9" t="s">
        <v>18</v>
      </c>
      <c r="B24" s="10">
        <v>5075180.1500000004</v>
      </c>
    </row>
    <row r="25" spans="1:2" x14ac:dyDescent="0.25">
      <c r="A25" s="9" t="s">
        <v>24</v>
      </c>
      <c r="B25" s="10">
        <v>54122717.670000002</v>
      </c>
    </row>
    <row r="26" spans="1:2" x14ac:dyDescent="0.25">
      <c r="A26" s="11" t="s">
        <v>25</v>
      </c>
      <c r="B26" s="10">
        <v>1026789.6</v>
      </c>
    </row>
    <row r="27" spans="1:2" x14ac:dyDescent="0.25">
      <c r="A27" s="11" t="s">
        <v>26</v>
      </c>
      <c r="B27" s="10">
        <v>12709862.77</v>
      </c>
    </row>
    <row r="28" spans="1:2" x14ac:dyDescent="0.25">
      <c r="A28" s="11" t="s">
        <v>27</v>
      </c>
      <c r="B28" s="10">
        <v>603.4</v>
      </c>
    </row>
    <row r="29" spans="1:2" x14ac:dyDescent="0.25">
      <c r="A29" s="6"/>
    </row>
    <row r="30" spans="1:2" ht="15" customHeight="1" x14ac:dyDescent="0.25">
      <c r="A30" s="44" t="s">
        <v>4</v>
      </c>
      <c r="B30" s="44"/>
    </row>
    <row r="31" spans="1:2" x14ac:dyDescent="0.25">
      <c r="A31" s="3" t="s">
        <v>5</v>
      </c>
      <c r="B31" s="14">
        <v>222920.71</v>
      </c>
    </row>
    <row r="32" spans="1:2" x14ac:dyDescent="0.25">
      <c r="A32" s="7" t="s">
        <v>6</v>
      </c>
      <c r="B32" s="14">
        <v>21556.47</v>
      </c>
    </row>
    <row r="33" spans="1:2" x14ac:dyDescent="0.25">
      <c r="A33" s="7" t="s">
        <v>28</v>
      </c>
      <c r="B33" s="14">
        <v>0</v>
      </c>
    </row>
    <row r="34" spans="1:2" x14ac:dyDescent="0.25">
      <c r="A34" s="3" t="s">
        <v>7</v>
      </c>
      <c r="B34" s="14">
        <v>54014.87</v>
      </c>
    </row>
    <row r="35" spans="1:2" x14ac:dyDescent="0.25">
      <c r="A35" s="3" t="s">
        <v>8</v>
      </c>
      <c r="B35" s="14">
        <f>SUM(B31:B34)</f>
        <v>298492.05</v>
      </c>
    </row>
    <row r="37" spans="1:2" ht="15" customHeight="1" x14ac:dyDescent="0.25">
      <c r="A37" s="45" t="s">
        <v>9</v>
      </c>
      <c r="B37" s="46"/>
    </row>
    <row r="38" spans="1:2" x14ac:dyDescent="0.25">
      <c r="A38" s="7" t="s">
        <v>10</v>
      </c>
      <c r="B38" s="16">
        <v>437495.14</v>
      </c>
    </row>
    <row r="39" spans="1:2" x14ac:dyDescent="0.25">
      <c r="A39" s="3" t="s">
        <v>11</v>
      </c>
      <c r="B39" s="16">
        <v>656482.61</v>
      </c>
    </row>
    <row r="40" spans="1:2" ht="15" customHeight="1" x14ac:dyDescent="0.25">
      <c r="A40" s="7" t="s">
        <v>12</v>
      </c>
      <c r="B40" s="16">
        <v>54489.599999999999</v>
      </c>
    </row>
    <row r="41" spans="1:2" ht="15" customHeight="1" x14ac:dyDescent="0.25">
      <c r="A41" s="7" t="s">
        <v>7</v>
      </c>
      <c r="B41" s="16">
        <v>1463931.55</v>
      </c>
    </row>
    <row r="42" spans="1:2" x14ac:dyDescent="0.25">
      <c r="A42" s="3" t="s">
        <v>13</v>
      </c>
      <c r="B42" s="15">
        <f>SUM(B38:B41)</f>
        <v>2612398.9000000004</v>
      </c>
    </row>
    <row r="44" spans="1:2" ht="15" customHeight="1" x14ac:dyDescent="0.25">
      <c r="A44" s="45" t="s">
        <v>14</v>
      </c>
      <c r="B44" s="46"/>
    </row>
    <row r="45" spans="1:2" x14ac:dyDescent="0.25">
      <c r="A45" s="7" t="s">
        <v>15</v>
      </c>
      <c r="B45" s="16">
        <v>0</v>
      </c>
    </row>
    <row r="47" spans="1:2" x14ac:dyDescent="0.25">
      <c r="A47" s="45" t="s">
        <v>29</v>
      </c>
      <c r="B47" s="46"/>
    </row>
    <row r="48" spans="1:2" x14ac:dyDescent="0.25">
      <c r="A48" s="17" t="s">
        <v>18</v>
      </c>
      <c r="B48" s="18">
        <v>2401876.6</v>
      </c>
    </row>
    <row r="49" spans="1:2" x14ac:dyDescent="0.25">
      <c r="A49" s="17" t="s">
        <v>24</v>
      </c>
      <c r="B49" s="18">
        <v>54307122.460000001</v>
      </c>
    </row>
    <row r="50" spans="1:2" x14ac:dyDescent="0.25">
      <c r="A50" s="17" t="s">
        <v>25</v>
      </c>
      <c r="B50" s="18">
        <v>1142960.5900000001</v>
      </c>
    </row>
    <row r="51" spans="1:2" x14ac:dyDescent="0.25">
      <c r="A51" s="17" t="s">
        <v>26</v>
      </c>
      <c r="B51" s="18">
        <v>12745654.619999999</v>
      </c>
    </row>
    <row r="52" spans="1:2" x14ac:dyDescent="0.25">
      <c r="A52" s="17" t="s">
        <v>27</v>
      </c>
      <c r="B52" s="19">
        <v>294</v>
      </c>
    </row>
    <row r="53" spans="1:2" x14ac:dyDescent="0.25">
      <c r="A53" s="21"/>
      <c r="B53" s="22"/>
    </row>
    <row r="55" spans="1:2" x14ac:dyDescent="0.25">
      <c r="A55" s="20" t="s">
        <v>30</v>
      </c>
      <c r="B55" s="8"/>
    </row>
    <row r="59" spans="1:2" x14ac:dyDescent="0.25">
      <c r="A59" t="s">
        <v>16</v>
      </c>
    </row>
  </sheetData>
  <mergeCells count="5">
    <mergeCell ref="A21:B21"/>
    <mergeCell ref="A30:B30"/>
    <mergeCell ref="A37:B37"/>
    <mergeCell ref="A44:B44"/>
    <mergeCell ref="A47:B47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B67"/>
  <sheetViews>
    <sheetView showGridLines="0" tabSelected="1" view="pageBreakPreview" topLeftCell="A20" zoomScale="60" zoomScaleNormal="70" workbookViewId="0">
      <selection activeCell="A30" sqref="A30:B42"/>
    </sheetView>
  </sheetViews>
  <sheetFormatPr defaultRowHeight="15" x14ac:dyDescent="0.25"/>
  <cols>
    <col min="1" max="1" width="51.5703125" customWidth="1"/>
    <col min="2" max="2" width="65.28515625" style="27" customWidth="1"/>
  </cols>
  <sheetData>
    <row r="6" spans="1:2" x14ac:dyDescent="0.25">
      <c r="A6" s="12" t="s">
        <v>0</v>
      </c>
      <c r="B6" s="26"/>
    </row>
    <row r="7" spans="1:2" x14ac:dyDescent="0.25">
      <c r="A7" s="1"/>
    </row>
    <row r="8" spans="1:2" x14ac:dyDescent="0.25">
      <c r="A8" t="s">
        <v>17</v>
      </c>
    </row>
    <row r="10" spans="1:2" x14ac:dyDescent="0.25">
      <c r="A10" t="s">
        <v>19</v>
      </c>
    </row>
    <row r="12" spans="1:2" x14ac:dyDescent="0.25">
      <c r="A12" t="s">
        <v>20</v>
      </c>
    </row>
    <row r="14" spans="1:2" x14ac:dyDescent="0.25">
      <c r="A14" t="s">
        <v>21</v>
      </c>
    </row>
    <row r="16" spans="1:2" x14ac:dyDescent="0.25">
      <c r="A16" t="s">
        <v>22</v>
      </c>
    </row>
    <row r="18" spans="1:2" x14ac:dyDescent="0.25">
      <c r="A18" t="s">
        <v>50</v>
      </c>
    </row>
    <row r="19" spans="1:2" x14ac:dyDescent="0.25">
      <c r="A19" s="2"/>
    </row>
    <row r="21" spans="1:2" x14ac:dyDescent="0.25">
      <c r="A21" s="42" t="s">
        <v>1</v>
      </c>
      <c r="B21" s="43"/>
    </row>
    <row r="23" spans="1:2" s="5" customFormat="1" x14ac:dyDescent="0.25">
      <c r="A23" s="4" t="s">
        <v>2</v>
      </c>
      <c r="B23" s="24" t="s">
        <v>3</v>
      </c>
    </row>
    <row r="24" spans="1:2" x14ac:dyDescent="0.25">
      <c r="A24" s="17" t="s">
        <v>39</v>
      </c>
      <c r="B24" s="18">
        <v>0</v>
      </c>
    </row>
    <row r="25" spans="1:2" x14ac:dyDescent="0.25">
      <c r="A25" s="17" t="s">
        <v>40</v>
      </c>
      <c r="B25" s="18">
        <v>0</v>
      </c>
    </row>
    <row r="26" spans="1:2" x14ac:dyDescent="0.25">
      <c r="A26" s="17" t="s">
        <v>27</v>
      </c>
      <c r="B26" s="18">
        <v>0</v>
      </c>
    </row>
    <row r="27" spans="1:2" x14ac:dyDescent="0.25">
      <c r="A27" s="17" t="s">
        <v>25</v>
      </c>
      <c r="B27" s="18">
        <v>0</v>
      </c>
    </row>
    <row r="28" spans="1:2" x14ac:dyDescent="0.25">
      <c r="A28" s="17" t="s">
        <v>26</v>
      </c>
      <c r="B28" s="18">
        <v>0</v>
      </c>
    </row>
    <row r="29" spans="1:2" x14ac:dyDescent="0.25">
      <c r="A29" s="32" t="s">
        <v>41</v>
      </c>
      <c r="B29" s="18">
        <v>3252516.01</v>
      </c>
    </row>
    <row r="30" spans="1:2" x14ac:dyDescent="0.25">
      <c r="A30" s="17" t="s">
        <v>42</v>
      </c>
      <c r="B30" s="18">
        <v>9209280.1999999993</v>
      </c>
    </row>
    <row r="31" spans="1:2" x14ac:dyDescent="0.25">
      <c r="A31" s="17" t="s">
        <v>43</v>
      </c>
      <c r="B31" s="18">
        <v>0</v>
      </c>
    </row>
    <row r="32" spans="1:2" x14ac:dyDescent="0.25">
      <c r="A32" s="17" t="s">
        <v>44</v>
      </c>
      <c r="B32" s="18">
        <v>35030007.829999998</v>
      </c>
    </row>
    <row r="33" spans="1:2" x14ac:dyDescent="0.25">
      <c r="A33" s="6"/>
    </row>
    <row r="34" spans="1:2" ht="15" customHeight="1" x14ac:dyDescent="0.25">
      <c r="A34" s="44" t="s">
        <v>4</v>
      </c>
      <c r="B34" s="44"/>
    </row>
    <row r="35" spans="1:2" x14ac:dyDescent="0.25">
      <c r="A35" s="3" t="s">
        <v>5</v>
      </c>
      <c r="B35" s="29">
        <v>49360.3</v>
      </c>
    </row>
    <row r="36" spans="1:2" x14ac:dyDescent="0.25">
      <c r="A36" s="7" t="s">
        <v>6</v>
      </c>
      <c r="B36" s="29">
        <v>4203575.01</v>
      </c>
    </row>
    <row r="37" spans="1:2" x14ac:dyDescent="0.25">
      <c r="A37" s="7" t="s">
        <v>28</v>
      </c>
      <c r="B37" s="29">
        <v>0</v>
      </c>
    </row>
    <row r="38" spans="1:2" x14ac:dyDescent="0.25">
      <c r="A38" s="3" t="s">
        <v>7</v>
      </c>
      <c r="B38" s="29">
        <v>67704.06</v>
      </c>
    </row>
    <row r="39" spans="1:2" x14ac:dyDescent="0.25">
      <c r="A39" s="3" t="s">
        <v>8</v>
      </c>
      <c r="B39" s="15">
        <f>SUM(B35:B38)</f>
        <v>4320639.3699999992</v>
      </c>
    </row>
    <row r="41" spans="1:2" ht="15" customHeight="1" x14ac:dyDescent="0.25">
      <c r="A41" s="45" t="s">
        <v>9</v>
      </c>
      <c r="B41" s="46"/>
    </row>
    <row r="42" spans="1:2" x14ac:dyDescent="0.25">
      <c r="A42" s="7" t="s">
        <v>10</v>
      </c>
      <c r="B42" s="16">
        <v>712475.73</v>
      </c>
    </row>
    <row r="43" spans="1:2" x14ac:dyDescent="0.25">
      <c r="A43" s="3" t="s">
        <v>11</v>
      </c>
      <c r="B43" s="16">
        <v>1755386.76</v>
      </c>
    </row>
    <row r="44" spans="1:2" ht="15" customHeight="1" x14ac:dyDescent="0.25">
      <c r="A44" s="7" t="s">
        <v>12</v>
      </c>
      <c r="B44" s="16">
        <v>214557.22</v>
      </c>
    </row>
    <row r="45" spans="1:2" ht="15" customHeight="1" x14ac:dyDescent="0.25">
      <c r="A45" s="7" t="s">
        <v>7</v>
      </c>
      <c r="B45" s="16">
        <v>1343451.8</v>
      </c>
    </row>
    <row r="46" spans="1:2" x14ac:dyDescent="0.25">
      <c r="A46" s="3" t="s">
        <v>13</v>
      </c>
      <c r="B46" s="15">
        <f>SUM(B42:B45)</f>
        <v>4025871.5100000007</v>
      </c>
    </row>
    <row r="48" spans="1:2" ht="15" customHeight="1" x14ac:dyDescent="0.25">
      <c r="A48" s="45" t="s">
        <v>14</v>
      </c>
      <c r="B48" s="46"/>
    </row>
    <row r="49" spans="1:2" x14ac:dyDescent="0.25">
      <c r="A49" s="7" t="s">
        <v>15</v>
      </c>
      <c r="B49" s="16">
        <v>0</v>
      </c>
    </row>
    <row r="51" spans="1:2" x14ac:dyDescent="0.25">
      <c r="A51" s="45" t="s">
        <v>63</v>
      </c>
      <c r="B51" s="46"/>
    </row>
    <row r="52" spans="1:2" x14ac:dyDescent="0.25">
      <c r="A52" s="17" t="s">
        <v>39</v>
      </c>
      <c r="B52" s="18">
        <v>0</v>
      </c>
    </row>
    <row r="53" spans="1:2" x14ac:dyDescent="0.25">
      <c r="A53" s="17" t="s">
        <v>40</v>
      </c>
      <c r="B53" s="18">
        <v>0</v>
      </c>
    </row>
    <row r="54" spans="1:2" x14ac:dyDescent="0.25">
      <c r="A54" s="17" t="s">
        <v>27</v>
      </c>
      <c r="B54" s="18">
        <v>1599.43</v>
      </c>
    </row>
    <row r="55" spans="1:2" x14ac:dyDescent="0.25">
      <c r="A55" s="17" t="s">
        <v>25</v>
      </c>
      <c r="B55" s="18">
        <v>0</v>
      </c>
    </row>
    <row r="56" spans="1:2" x14ac:dyDescent="0.25">
      <c r="A56" s="17" t="s">
        <v>26</v>
      </c>
      <c r="B56" s="18">
        <v>0</v>
      </c>
    </row>
    <row r="57" spans="1:2" x14ac:dyDescent="0.25">
      <c r="A57" s="32" t="s">
        <v>41</v>
      </c>
      <c r="B57" s="18">
        <v>3418631.1</v>
      </c>
    </row>
    <row r="58" spans="1:2" x14ac:dyDescent="0.25">
      <c r="A58" s="17" t="s">
        <v>42</v>
      </c>
      <c r="B58" s="18">
        <v>7814731.0800000001</v>
      </c>
    </row>
    <row r="59" spans="1:2" x14ac:dyDescent="0.25">
      <c r="A59" s="17" t="s">
        <v>43</v>
      </c>
      <c r="B59" s="18">
        <v>0</v>
      </c>
    </row>
    <row r="60" spans="1:2" x14ac:dyDescent="0.25">
      <c r="A60" s="17" t="s">
        <v>44</v>
      </c>
      <c r="B60" s="18">
        <v>32346035.280000001</v>
      </c>
    </row>
    <row r="61" spans="1:2" x14ac:dyDescent="0.25">
      <c r="A61" s="21"/>
      <c r="B61" s="25"/>
    </row>
    <row r="63" spans="1:2" x14ac:dyDescent="0.25">
      <c r="A63" s="33" t="s">
        <v>45</v>
      </c>
      <c r="B63" s="30"/>
    </row>
    <row r="67" spans="1:1" x14ac:dyDescent="0.25">
      <c r="A67" t="s">
        <v>16</v>
      </c>
    </row>
  </sheetData>
  <mergeCells count="5">
    <mergeCell ref="A21:B21"/>
    <mergeCell ref="A34:B34"/>
    <mergeCell ref="A41:B41"/>
    <mergeCell ref="A48:B48"/>
    <mergeCell ref="A51:B5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D69"/>
  <sheetViews>
    <sheetView showGridLines="0" tabSelected="1" view="pageBreakPreview" topLeftCell="A18" zoomScale="60" zoomScaleNormal="70" workbookViewId="0">
      <selection activeCell="A30" sqref="A30:B42"/>
    </sheetView>
  </sheetViews>
  <sheetFormatPr defaultRowHeight="15" x14ac:dyDescent="0.25"/>
  <cols>
    <col min="1" max="1" width="51.5703125" customWidth="1"/>
    <col min="2" max="2" width="65.28515625" style="27" customWidth="1"/>
  </cols>
  <sheetData>
    <row r="6" spans="1:2" x14ac:dyDescent="0.25">
      <c r="A6" s="12" t="s">
        <v>0</v>
      </c>
      <c r="B6" s="26"/>
    </row>
    <row r="7" spans="1:2" x14ac:dyDescent="0.25">
      <c r="A7" s="1"/>
    </row>
    <row r="8" spans="1:2" x14ac:dyDescent="0.25">
      <c r="A8" t="s">
        <v>17</v>
      </c>
    </row>
    <row r="10" spans="1:2" x14ac:dyDescent="0.25">
      <c r="A10" t="s">
        <v>19</v>
      </c>
    </row>
    <row r="12" spans="1:2" x14ac:dyDescent="0.25">
      <c r="A12" t="s">
        <v>20</v>
      </c>
    </row>
    <row r="14" spans="1:2" x14ac:dyDescent="0.25">
      <c r="A14" t="s">
        <v>21</v>
      </c>
    </row>
    <row r="16" spans="1:2" x14ac:dyDescent="0.25">
      <c r="A16" t="s">
        <v>22</v>
      </c>
    </row>
    <row r="18" spans="1:2" x14ac:dyDescent="0.25">
      <c r="A18" t="s">
        <v>64</v>
      </c>
    </row>
    <row r="19" spans="1:2" x14ac:dyDescent="0.25">
      <c r="A19" s="2"/>
    </row>
    <row r="21" spans="1:2" x14ac:dyDescent="0.25">
      <c r="A21" s="42" t="s">
        <v>1</v>
      </c>
      <c r="B21" s="43"/>
    </row>
    <row r="23" spans="1:2" s="5" customFormat="1" x14ac:dyDescent="0.25">
      <c r="A23" s="4" t="s">
        <v>2</v>
      </c>
      <c r="B23" s="24" t="s">
        <v>3</v>
      </c>
    </row>
    <row r="24" spans="1:2" x14ac:dyDescent="0.25">
      <c r="A24" s="17" t="s">
        <v>39</v>
      </c>
      <c r="B24" s="18">
        <v>0</v>
      </c>
    </row>
    <row r="25" spans="1:2" x14ac:dyDescent="0.25">
      <c r="A25" s="17" t="s">
        <v>40</v>
      </c>
      <c r="B25" s="18">
        <v>0</v>
      </c>
    </row>
    <row r="26" spans="1:2" x14ac:dyDescent="0.25">
      <c r="A26" s="17" t="s">
        <v>27</v>
      </c>
      <c r="B26" s="18">
        <v>1599.43</v>
      </c>
    </row>
    <row r="27" spans="1:2" x14ac:dyDescent="0.25">
      <c r="A27" s="17" t="s">
        <v>25</v>
      </c>
      <c r="B27" s="18">
        <v>0</v>
      </c>
    </row>
    <row r="28" spans="1:2" x14ac:dyDescent="0.25">
      <c r="A28" s="17" t="s">
        <v>26</v>
      </c>
      <c r="B28" s="18">
        <v>0</v>
      </c>
    </row>
    <row r="29" spans="1:2" x14ac:dyDescent="0.25">
      <c r="A29" s="32" t="s">
        <v>41</v>
      </c>
      <c r="B29" s="18">
        <v>3418631.1</v>
      </c>
    </row>
    <row r="30" spans="1:2" x14ac:dyDescent="0.25">
      <c r="A30" s="17" t="s">
        <v>42</v>
      </c>
      <c r="B30" s="18">
        <v>7814731.0800000001</v>
      </c>
    </row>
    <row r="31" spans="1:2" x14ac:dyDescent="0.25">
      <c r="A31" s="17" t="s">
        <v>43</v>
      </c>
      <c r="B31" s="18">
        <v>0</v>
      </c>
    </row>
    <row r="32" spans="1:2" x14ac:dyDescent="0.25">
      <c r="A32" s="17" t="s">
        <v>44</v>
      </c>
      <c r="B32" s="18">
        <v>32346035.280000001</v>
      </c>
    </row>
    <row r="33" spans="1:2" x14ac:dyDescent="0.25">
      <c r="A33" s="6"/>
    </row>
    <row r="34" spans="1:2" ht="15" customHeight="1" x14ac:dyDescent="0.25">
      <c r="A34" s="44" t="s">
        <v>4</v>
      </c>
      <c r="B34" s="44"/>
    </row>
    <row r="35" spans="1:2" x14ac:dyDescent="0.25">
      <c r="A35" s="3" t="s">
        <v>5</v>
      </c>
      <c r="B35" s="29">
        <v>38813.31</v>
      </c>
    </row>
    <row r="36" spans="1:2" x14ac:dyDescent="0.25">
      <c r="A36" s="7" t="s">
        <v>6</v>
      </c>
      <c r="B36" s="29">
        <v>4445599.3600000003</v>
      </c>
    </row>
    <row r="37" spans="1:2" x14ac:dyDescent="0.25">
      <c r="A37" s="7" t="s">
        <v>28</v>
      </c>
      <c r="B37" s="29">
        <v>0</v>
      </c>
    </row>
    <row r="38" spans="1:2" x14ac:dyDescent="0.25">
      <c r="A38" s="3" t="s">
        <v>7</v>
      </c>
      <c r="B38" s="29">
        <v>420431.39</v>
      </c>
    </row>
    <row r="39" spans="1:2" x14ac:dyDescent="0.25">
      <c r="A39" s="3" t="s">
        <v>8</v>
      </c>
      <c r="B39" s="15">
        <f>SUM(B35:B38)</f>
        <v>4904844.0599999996</v>
      </c>
    </row>
    <row r="41" spans="1:2" ht="15" customHeight="1" x14ac:dyDescent="0.25">
      <c r="A41" s="45" t="s">
        <v>9</v>
      </c>
      <c r="B41" s="46"/>
    </row>
    <row r="42" spans="1:2" x14ac:dyDescent="0.25">
      <c r="A42" s="7" t="s">
        <v>10</v>
      </c>
      <c r="B42" s="16">
        <v>1168806.5900000001</v>
      </c>
    </row>
    <row r="43" spans="1:2" x14ac:dyDescent="0.25">
      <c r="A43" s="3" t="s">
        <v>11</v>
      </c>
      <c r="B43" s="16">
        <v>1305035.1599999999</v>
      </c>
    </row>
    <row r="44" spans="1:2" ht="15" customHeight="1" x14ac:dyDescent="0.25">
      <c r="A44" s="7" t="s">
        <v>12</v>
      </c>
      <c r="B44" s="16">
        <v>293500.05</v>
      </c>
    </row>
    <row r="45" spans="1:2" ht="15" customHeight="1" x14ac:dyDescent="0.25">
      <c r="A45" s="7" t="s">
        <v>7</v>
      </c>
      <c r="B45" s="16">
        <v>1497318.79</v>
      </c>
    </row>
    <row r="46" spans="1:2" x14ac:dyDescent="0.25">
      <c r="A46" s="3" t="s">
        <v>13</v>
      </c>
      <c r="B46" s="15">
        <f>SUM(B42:B45)</f>
        <v>4264660.59</v>
      </c>
    </row>
    <row r="48" spans="1:2" ht="15" customHeight="1" x14ac:dyDescent="0.25">
      <c r="A48" s="45" t="s">
        <v>14</v>
      </c>
      <c r="B48" s="46"/>
    </row>
    <row r="49" spans="1:2" x14ac:dyDescent="0.25">
      <c r="A49" s="7" t="s">
        <v>15</v>
      </c>
      <c r="B49" s="16">
        <v>0</v>
      </c>
    </row>
    <row r="51" spans="1:2" x14ac:dyDescent="0.25">
      <c r="A51" s="45" t="s">
        <v>67</v>
      </c>
      <c r="B51" s="46"/>
    </row>
    <row r="52" spans="1:2" x14ac:dyDescent="0.25">
      <c r="A52" s="17" t="s">
        <v>39</v>
      </c>
      <c r="B52" s="18">
        <v>0</v>
      </c>
    </row>
    <row r="53" spans="1:2" x14ac:dyDescent="0.25">
      <c r="A53" s="17" t="s">
        <v>40</v>
      </c>
      <c r="B53" s="18">
        <v>0</v>
      </c>
    </row>
    <row r="54" spans="1:2" x14ac:dyDescent="0.25">
      <c r="A54" s="17" t="s">
        <v>27</v>
      </c>
      <c r="B54" s="18">
        <v>83.8</v>
      </c>
    </row>
    <row r="55" spans="1:2" x14ac:dyDescent="0.25">
      <c r="A55" s="17" t="s">
        <v>25</v>
      </c>
      <c r="B55" s="18">
        <v>0</v>
      </c>
    </row>
    <row r="56" spans="1:2" x14ac:dyDescent="0.25">
      <c r="A56" s="17" t="s">
        <v>26</v>
      </c>
      <c r="B56" s="18">
        <v>0</v>
      </c>
    </row>
    <row r="57" spans="1:2" x14ac:dyDescent="0.25">
      <c r="A57" s="32" t="s">
        <v>41</v>
      </c>
      <c r="B57" s="18" t="s">
        <v>51</v>
      </c>
    </row>
    <row r="58" spans="1:2" x14ac:dyDescent="0.25">
      <c r="A58" s="17" t="s">
        <v>42</v>
      </c>
      <c r="B58" s="18" t="s">
        <v>52</v>
      </c>
    </row>
    <row r="59" spans="1:2" x14ac:dyDescent="0.25">
      <c r="A59" s="17" t="s">
        <v>43</v>
      </c>
      <c r="B59" s="18">
        <v>0</v>
      </c>
    </row>
    <row r="60" spans="1:2" x14ac:dyDescent="0.25">
      <c r="A60" s="17" t="s">
        <v>44</v>
      </c>
      <c r="B60" s="18">
        <v>29919987.43</v>
      </c>
    </row>
    <row r="61" spans="1:2" x14ac:dyDescent="0.25">
      <c r="A61" s="17" t="s">
        <v>53</v>
      </c>
      <c r="B61" s="18">
        <v>0.51</v>
      </c>
    </row>
    <row r="62" spans="1:2" x14ac:dyDescent="0.25">
      <c r="A62" s="17" t="s">
        <v>54</v>
      </c>
      <c r="B62" s="18">
        <v>377780.17</v>
      </c>
    </row>
    <row r="63" spans="1:2" x14ac:dyDescent="0.25">
      <c r="A63" s="21"/>
      <c r="B63" s="25"/>
    </row>
    <row r="65" spans="1:4" x14ac:dyDescent="0.25">
      <c r="A65" s="33" t="s">
        <v>45</v>
      </c>
      <c r="B65" s="30"/>
    </row>
    <row r="69" spans="1:4" s="27" customFormat="1" x14ac:dyDescent="0.25">
      <c r="A69" t="s">
        <v>16</v>
      </c>
      <c r="C69"/>
      <c r="D69"/>
    </row>
  </sheetData>
  <mergeCells count="5">
    <mergeCell ref="A21:B21"/>
    <mergeCell ref="A34:B34"/>
    <mergeCell ref="A41:B41"/>
    <mergeCell ref="A48:B48"/>
    <mergeCell ref="A51:B5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D71"/>
  <sheetViews>
    <sheetView showGridLines="0" tabSelected="1" view="pageBreakPreview" topLeftCell="A5" zoomScale="60" zoomScaleNormal="70" workbookViewId="0">
      <selection activeCell="A30" sqref="A30:B42"/>
    </sheetView>
  </sheetViews>
  <sheetFormatPr defaultRowHeight="15" x14ac:dyDescent="0.25"/>
  <cols>
    <col min="1" max="1" width="51.5703125" customWidth="1"/>
    <col min="2" max="2" width="65.28515625" style="27" customWidth="1"/>
  </cols>
  <sheetData>
    <row r="6" spans="1:2" x14ac:dyDescent="0.25">
      <c r="A6" s="12" t="s">
        <v>0</v>
      </c>
      <c r="B6" s="26"/>
    </row>
    <row r="7" spans="1:2" x14ac:dyDescent="0.25">
      <c r="A7" s="1"/>
    </row>
    <row r="8" spans="1:2" x14ac:dyDescent="0.25">
      <c r="A8" t="s">
        <v>17</v>
      </c>
    </row>
    <row r="10" spans="1:2" x14ac:dyDescent="0.25">
      <c r="A10" t="s">
        <v>19</v>
      </c>
    </row>
    <row r="12" spans="1:2" x14ac:dyDescent="0.25">
      <c r="A12" t="s">
        <v>20</v>
      </c>
    </row>
    <row r="14" spans="1:2" x14ac:dyDescent="0.25">
      <c r="A14" t="s">
        <v>21</v>
      </c>
    </row>
    <row r="16" spans="1:2" x14ac:dyDescent="0.25">
      <c r="A16" t="s">
        <v>22</v>
      </c>
    </row>
    <row r="18" spans="1:2" x14ac:dyDescent="0.25">
      <c r="A18" t="s">
        <v>65</v>
      </c>
    </row>
    <row r="19" spans="1:2" x14ac:dyDescent="0.25">
      <c r="A19" s="2"/>
    </row>
    <row r="21" spans="1:2" x14ac:dyDescent="0.25">
      <c r="A21" s="42" t="s">
        <v>1</v>
      </c>
      <c r="B21" s="43"/>
    </row>
    <row r="23" spans="1:2" s="5" customFormat="1" x14ac:dyDescent="0.25">
      <c r="A23" s="4" t="s">
        <v>2</v>
      </c>
      <c r="B23" s="24" t="s">
        <v>3</v>
      </c>
    </row>
    <row r="24" spans="1:2" x14ac:dyDescent="0.25">
      <c r="A24" s="17" t="s">
        <v>39</v>
      </c>
      <c r="B24" s="18">
        <v>0</v>
      </c>
    </row>
    <row r="25" spans="1:2" x14ac:dyDescent="0.25">
      <c r="A25" s="17" t="s">
        <v>40</v>
      </c>
      <c r="B25" s="18">
        <v>0</v>
      </c>
    </row>
    <row r="26" spans="1:2" x14ac:dyDescent="0.25">
      <c r="A26" s="17" t="s">
        <v>27</v>
      </c>
      <c r="B26" s="18">
        <v>83.8</v>
      </c>
    </row>
    <row r="27" spans="1:2" x14ac:dyDescent="0.25">
      <c r="A27" s="17" t="s">
        <v>25</v>
      </c>
      <c r="B27" s="18">
        <v>0</v>
      </c>
    </row>
    <row r="28" spans="1:2" x14ac:dyDescent="0.25">
      <c r="A28" s="17" t="s">
        <v>26</v>
      </c>
      <c r="B28" s="18">
        <v>0</v>
      </c>
    </row>
    <row r="29" spans="1:2" x14ac:dyDescent="0.25">
      <c r="A29" s="32" t="s">
        <v>41</v>
      </c>
      <c r="B29" s="18" t="s">
        <v>51</v>
      </c>
    </row>
    <row r="30" spans="1:2" x14ac:dyDescent="0.25">
      <c r="A30" s="17" t="s">
        <v>42</v>
      </c>
      <c r="B30" s="18" t="s">
        <v>52</v>
      </c>
    </row>
    <row r="31" spans="1:2" x14ac:dyDescent="0.25">
      <c r="A31" s="17" t="s">
        <v>43</v>
      </c>
      <c r="B31" s="18">
        <v>0</v>
      </c>
    </row>
    <row r="32" spans="1:2" x14ac:dyDescent="0.25">
      <c r="A32" s="17" t="s">
        <v>44</v>
      </c>
      <c r="B32" s="18">
        <v>29919987.43</v>
      </c>
    </row>
    <row r="33" spans="1:2" x14ac:dyDescent="0.25">
      <c r="A33" s="17" t="s">
        <v>53</v>
      </c>
      <c r="B33" s="18">
        <v>0.51</v>
      </c>
    </row>
    <row r="34" spans="1:2" x14ac:dyDescent="0.25">
      <c r="A34" s="17" t="s">
        <v>54</v>
      </c>
      <c r="B34" s="18">
        <v>377780.17</v>
      </c>
    </row>
    <row r="35" spans="1:2" x14ac:dyDescent="0.25">
      <c r="A35" s="6"/>
    </row>
    <row r="36" spans="1:2" ht="15" customHeight="1" x14ac:dyDescent="0.25">
      <c r="A36" s="44" t="s">
        <v>4</v>
      </c>
      <c r="B36" s="44"/>
    </row>
    <row r="37" spans="1:2" x14ac:dyDescent="0.25">
      <c r="A37" s="3" t="s">
        <v>5</v>
      </c>
      <c r="B37" s="29">
        <v>72753.600000000006</v>
      </c>
    </row>
    <row r="38" spans="1:2" x14ac:dyDescent="0.25">
      <c r="A38" s="7" t="s">
        <v>6</v>
      </c>
      <c r="B38" s="29">
        <v>10973064.970000001</v>
      </c>
    </row>
    <row r="39" spans="1:2" x14ac:dyDescent="0.25">
      <c r="A39" s="7" t="s">
        <v>28</v>
      </c>
      <c r="B39" s="29">
        <v>0</v>
      </c>
    </row>
    <row r="40" spans="1:2" x14ac:dyDescent="0.25">
      <c r="A40" s="3" t="s">
        <v>7</v>
      </c>
      <c r="B40" s="29">
        <v>274476.02</v>
      </c>
    </row>
    <row r="41" spans="1:2" x14ac:dyDescent="0.25">
      <c r="A41" s="3" t="s">
        <v>8</v>
      </c>
      <c r="B41" s="15">
        <f>SUM(B37:B40)</f>
        <v>11320294.59</v>
      </c>
    </row>
    <row r="43" spans="1:2" ht="15" customHeight="1" x14ac:dyDescent="0.25">
      <c r="A43" s="45" t="s">
        <v>9</v>
      </c>
      <c r="B43" s="46"/>
    </row>
    <row r="44" spans="1:2" x14ac:dyDescent="0.25">
      <c r="A44" s="7" t="s">
        <v>10</v>
      </c>
      <c r="B44" s="16">
        <v>1258395.3600000001</v>
      </c>
    </row>
    <row r="45" spans="1:2" x14ac:dyDescent="0.25">
      <c r="A45" s="3" t="s">
        <v>11</v>
      </c>
      <c r="B45" s="16">
        <v>1206594.74</v>
      </c>
    </row>
    <row r="46" spans="1:2" ht="15" customHeight="1" x14ac:dyDescent="0.25">
      <c r="A46" s="7" t="s">
        <v>12</v>
      </c>
      <c r="B46" s="16">
        <v>191981.42</v>
      </c>
    </row>
    <row r="47" spans="1:2" ht="15" customHeight="1" x14ac:dyDescent="0.25">
      <c r="A47" s="7" t="s">
        <v>7</v>
      </c>
      <c r="B47" s="16">
        <v>2817409.82</v>
      </c>
    </row>
    <row r="48" spans="1:2" x14ac:dyDescent="0.25">
      <c r="A48" s="3" t="s">
        <v>13</v>
      </c>
      <c r="B48" s="15">
        <f>SUM(B44:B47)</f>
        <v>5474381.3399999999</v>
      </c>
    </row>
    <row r="50" spans="1:2" ht="15" customHeight="1" x14ac:dyDescent="0.25">
      <c r="A50" s="45" t="s">
        <v>14</v>
      </c>
      <c r="B50" s="46"/>
    </row>
    <row r="51" spans="1:2" x14ac:dyDescent="0.25">
      <c r="A51" s="7" t="s">
        <v>15</v>
      </c>
      <c r="B51" s="16">
        <v>2365614.9300000002</v>
      </c>
    </row>
    <row r="53" spans="1:2" x14ac:dyDescent="0.25">
      <c r="A53" s="45" t="s">
        <v>66</v>
      </c>
      <c r="B53" s="46"/>
    </row>
    <row r="54" spans="1:2" x14ac:dyDescent="0.25">
      <c r="A54" s="17" t="s">
        <v>39</v>
      </c>
      <c r="B54" s="18">
        <v>0</v>
      </c>
    </row>
    <row r="55" spans="1:2" x14ac:dyDescent="0.25">
      <c r="A55" s="17" t="s">
        <v>40</v>
      </c>
      <c r="B55" s="18">
        <v>25837.01</v>
      </c>
    </row>
    <row r="56" spans="1:2" x14ac:dyDescent="0.25">
      <c r="A56" s="17" t="s">
        <v>27</v>
      </c>
      <c r="B56" s="18">
        <v>83.8</v>
      </c>
    </row>
    <row r="57" spans="1:2" x14ac:dyDescent="0.25">
      <c r="A57" s="17" t="s">
        <v>25</v>
      </c>
      <c r="B57" s="18">
        <v>0</v>
      </c>
    </row>
    <row r="58" spans="1:2" x14ac:dyDescent="0.25">
      <c r="A58" s="17" t="s">
        <v>26</v>
      </c>
      <c r="B58" s="18">
        <v>0</v>
      </c>
    </row>
    <row r="59" spans="1:2" x14ac:dyDescent="0.25">
      <c r="A59" s="32" t="s">
        <v>41</v>
      </c>
      <c r="B59" s="18">
        <v>2790453.91</v>
      </c>
    </row>
    <row r="60" spans="1:2" x14ac:dyDescent="0.25">
      <c r="A60" s="17" t="s">
        <v>42</v>
      </c>
      <c r="B60" s="18">
        <v>8241477.9299999997</v>
      </c>
    </row>
    <row r="61" spans="1:2" x14ac:dyDescent="0.25">
      <c r="A61" s="17" t="s">
        <v>43</v>
      </c>
      <c r="B61" s="18">
        <v>0</v>
      </c>
    </row>
    <row r="62" spans="1:2" x14ac:dyDescent="0.25">
      <c r="A62" s="17" t="s">
        <v>44</v>
      </c>
      <c r="B62" s="18">
        <v>20919223.5</v>
      </c>
    </row>
    <row r="63" spans="1:2" x14ac:dyDescent="0.25">
      <c r="A63" s="17" t="s">
        <v>53</v>
      </c>
      <c r="B63" s="18">
        <v>0</v>
      </c>
    </row>
    <row r="64" spans="1:2" x14ac:dyDescent="0.25">
      <c r="A64" s="17" t="s">
        <v>54</v>
      </c>
      <c r="B64" s="18">
        <v>294086.64</v>
      </c>
    </row>
    <row r="65" spans="1:4" x14ac:dyDescent="0.25">
      <c r="A65" s="21"/>
      <c r="B65" s="25"/>
    </row>
    <row r="67" spans="1:4" x14ac:dyDescent="0.25">
      <c r="A67" s="33" t="s">
        <v>45</v>
      </c>
      <c r="B67" s="30"/>
    </row>
    <row r="71" spans="1:4" s="27" customFormat="1" x14ac:dyDescent="0.25">
      <c r="A71" t="s">
        <v>16</v>
      </c>
      <c r="C71"/>
      <c r="D71"/>
    </row>
  </sheetData>
  <mergeCells count="5">
    <mergeCell ref="A21:B21"/>
    <mergeCell ref="A36:B36"/>
    <mergeCell ref="A43:B43"/>
    <mergeCell ref="A50:B50"/>
    <mergeCell ref="A53:B53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O11"/>
  <sheetViews>
    <sheetView showGridLines="0" zoomScale="85" zoomScaleNormal="85" workbookViewId="0"/>
  </sheetViews>
  <sheetFormatPr defaultRowHeight="15" x14ac:dyDescent="0.25"/>
  <cols>
    <col min="1" max="1" width="2.140625" customWidth="1"/>
    <col min="2" max="2" width="53.42578125" customWidth="1"/>
    <col min="3" max="14" width="13.5703125" customWidth="1"/>
    <col min="15" max="15" width="12.7109375" bestFit="1" customWidth="1"/>
  </cols>
  <sheetData>
    <row r="2" spans="2:15" x14ac:dyDescent="0.25">
      <c r="B2" s="41" t="s">
        <v>4</v>
      </c>
      <c r="C2" s="31" t="s">
        <v>80</v>
      </c>
      <c r="D2" s="31" t="s">
        <v>79</v>
      </c>
      <c r="E2" s="31" t="s">
        <v>78</v>
      </c>
      <c r="F2" s="31" t="s">
        <v>77</v>
      </c>
      <c r="G2" s="31" t="s">
        <v>76</v>
      </c>
      <c r="H2" s="31" t="s">
        <v>75</v>
      </c>
      <c r="I2" s="31" t="s">
        <v>74</v>
      </c>
      <c r="J2" s="31" t="s">
        <v>73</v>
      </c>
      <c r="K2" s="31" t="s">
        <v>72</v>
      </c>
      <c r="L2" s="31" t="s">
        <v>71</v>
      </c>
      <c r="M2" s="31" t="s">
        <v>70</v>
      </c>
      <c r="N2" s="31" t="s">
        <v>69</v>
      </c>
      <c r="O2" s="31" t="s">
        <v>68</v>
      </c>
    </row>
    <row r="3" spans="2:15" x14ac:dyDescent="0.25">
      <c r="B3" s="3" t="s">
        <v>5</v>
      </c>
      <c r="C3" s="14">
        <v>222920.71</v>
      </c>
      <c r="D3" s="14">
        <v>171783.38</v>
      </c>
      <c r="E3" s="29">
        <v>192212.03</v>
      </c>
      <c r="F3" s="29">
        <v>148176.24</v>
      </c>
      <c r="G3" s="29">
        <v>128324.09</v>
      </c>
      <c r="H3" s="29">
        <v>107619.63</v>
      </c>
      <c r="I3" s="29">
        <v>86630.14</v>
      </c>
      <c r="J3" s="29">
        <v>67020.97</v>
      </c>
      <c r="K3" s="29">
        <v>15609</v>
      </c>
      <c r="L3" s="29">
        <v>49360.3</v>
      </c>
      <c r="M3" s="29">
        <v>38813.31</v>
      </c>
      <c r="N3" s="29">
        <v>72753.600000000006</v>
      </c>
      <c r="O3" s="34">
        <f>SUM(C3:N3)</f>
        <v>1301223.4000000001</v>
      </c>
    </row>
    <row r="4" spans="2:15" x14ac:dyDescent="0.25">
      <c r="B4" s="7" t="s">
        <v>28</v>
      </c>
      <c r="C4" s="14">
        <v>0</v>
      </c>
      <c r="D4" s="14">
        <v>0</v>
      </c>
      <c r="E4" s="29">
        <v>0</v>
      </c>
      <c r="F4" s="29">
        <v>0</v>
      </c>
      <c r="G4" s="29">
        <v>0</v>
      </c>
      <c r="H4" s="29">
        <v>0</v>
      </c>
      <c r="I4" s="29">
        <v>2365614.9300000002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34">
        <f>SUM(C4:N4)</f>
        <v>2365614.9300000002</v>
      </c>
    </row>
    <row r="5" spans="2:15" x14ac:dyDescent="0.25">
      <c r="B5" s="7" t="s">
        <v>7</v>
      </c>
      <c r="C5" s="14">
        <v>54014.87</v>
      </c>
      <c r="D5" s="14">
        <v>203201.12</v>
      </c>
      <c r="E5" s="29">
        <v>10484.700000000001</v>
      </c>
      <c r="F5" s="29">
        <v>26056.38</v>
      </c>
      <c r="G5" s="29">
        <v>27086.68</v>
      </c>
      <c r="H5" s="29">
        <v>176960.87</v>
      </c>
      <c r="I5" s="29">
        <v>66136.19</v>
      </c>
      <c r="J5" s="29">
        <v>45903.28</v>
      </c>
      <c r="K5" s="29">
        <v>65419.77</v>
      </c>
      <c r="L5" s="29">
        <v>67704.06</v>
      </c>
      <c r="M5" s="29">
        <v>420431.39</v>
      </c>
      <c r="N5" s="29">
        <v>274476.02</v>
      </c>
      <c r="O5" s="34">
        <f>SUM(C5:N5)</f>
        <v>1437875.33</v>
      </c>
    </row>
    <row r="6" spans="2:15" x14ac:dyDescent="0.25">
      <c r="B6" s="40"/>
      <c r="C6" s="39"/>
      <c r="D6" s="38"/>
      <c r="E6" s="38"/>
      <c r="O6" s="37"/>
    </row>
    <row r="7" spans="2:15" x14ac:dyDescent="0.25">
      <c r="B7" s="36" t="s">
        <v>9</v>
      </c>
      <c r="C7" s="31" t="s">
        <v>80</v>
      </c>
      <c r="D7" s="31" t="s">
        <v>79</v>
      </c>
      <c r="E7" s="31" t="s">
        <v>78</v>
      </c>
      <c r="F7" s="31" t="s">
        <v>77</v>
      </c>
      <c r="G7" s="31" t="s">
        <v>76</v>
      </c>
      <c r="H7" s="31" t="s">
        <v>75</v>
      </c>
      <c r="I7" s="31" t="s">
        <v>74</v>
      </c>
      <c r="J7" s="31" t="s">
        <v>73</v>
      </c>
      <c r="K7" s="31" t="s">
        <v>72</v>
      </c>
      <c r="L7" s="31" t="s">
        <v>71</v>
      </c>
      <c r="M7" s="31" t="s">
        <v>70</v>
      </c>
      <c r="N7" s="31" t="s">
        <v>69</v>
      </c>
      <c r="O7" s="31" t="s">
        <v>68</v>
      </c>
    </row>
    <row r="8" spans="2:15" x14ac:dyDescent="0.25">
      <c r="B8" s="35" t="s">
        <v>10</v>
      </c>
      <c r="C8" s="16">
        <v>437495.14</v>
      </c>
      <c r="D8" s="16">
        <v>462594.18</v>
      </c>
      <c r="E8" s="16">
        <v>615059.88</v>
      </c>
      <c r="F8" s="16">
        <v>630856.18999999994</v>
      </c>
      <c r="G8" s="16">
        <v>643557.22</v>
      </c>
      <c r="H8" s="16">
        <v>691885.78</v>
      </c>
      <c r="I8" s="16">
        <v>693555.83</v>
      </c>
      <c r="J8" s="16">
        <v>774954.4</v>
      </c>
      <c r="K8" s="16">
        <v>732665.29</v>
      </c>
      <c r="L8" s="16">
        <v>712475.73</v>
      </c>
      <c r="M8" s="16">
        <v>1168806.5900000001</v>
      </c>
      <c r="N8" s="16">
        <v>1258395.3600000001</v>
      </c>
      <c r="O8" s="34">
        <f>SUM(C8:N8)</f>
        <v>8822301.5899999999</v>
      </c>
    </row>
    <row r="9" spans="2:15" x14ac:dyDescent="0.25">
      <c r="B9" s="35" t="s">
        <v>11</v>
      </c>
      <c r="C9" s="16">
        <v>656482.61</v>
      </c>
      <c r="D9" s="16">
        <v>628569.86</v>
      </c>
      <c r="E9" s="16">
        <v>1295129.42</v>
      </c>
      <c r="F9" s="16">
        <v>902512.4</v>
      </c>
      <c r="G9" s="16">
        <v>1119425.99</v>
      </c>
      <c r="H9" s="16">
        <v>956769.09</v>
      </c>
      <c r="I9" s="16">
        <v>1297230.71</v>
      </c>
      <c r="J9" s="16">
        <v>1125511.32</v>
      </c>
      <c r="K9" s="16">
        <v>1294720.97</v>
      </c>
      <c r="L9" s="16">
        <v>1755386.76</v>
      </c>
      <c r="M9" s="16">
        <v>1305035.1599999999</v>
      </c>
      <c r="N9" s="16">
        <v>1206594.74</v>
      </c>
      <c r="O9" s="34">
        <f>SUM(C9:N9)</f>
        <v>13543369.029999999</v>
      </c>
    </row>
    <row r="10" spans="2:15" x14ac:dyDescent="0.25">
      <c r="B10" s="35" t="s">
        <v>12</v>
      </c>
      <c r="C10" s="16">
        <v>54489.599999999999</v>
      </c>
      <c r="D10" s="16">
        <v>77136.070000000007</v>
      </c>
      <c r="E10" s="16">
        <v>63234.9</v>
      </c>
      <c r="F10" s="16">
        <v>441470.74</v>
      </c>
      <c r="G10" s="16">
        <v>105339.28</v>
      </c>
      <c r="H10" s="16">
        <v>177196.5</v>
      </c>
      <c r="I10" s="16">
        <v>252158.9</v>
      </c>
      <c r="J10" s="16">
        <v>107999.87</v>
      </c>
      <c r="K10" s="16">
        <v>34876</v>
      </c>
      <c r="L10" s="16">
        <v>214557.22</v>
      </c>
      <c r="M10" s="16">
        <v>293500.05</v>
      </c>
      <c r="N10" s="16">
        <v>191981.42</v>
      </c>
      <c r="O10" s="34">
        <f>SUM(C10:N10)</f>
        <v>2013940.5499999998</v>
      </c>
    </row>
    <row r="11" spans="2:15" x14ac:dyDescent="0.25">
      <c r="B11" s="35" t="s">
        <v>7</v>
      </c>
      <c r="C11" s="16">
        <v>1463931.55</v>
      </c>
      <c r="D11" s="16">
        <v>1281789.17</v>
      </c>
      <c r="E11" s="16">
        <v>1903623.91</v>
      </c>
      <c r="F11" s="16">
        <v>996791.03</v>
      </c>
      <c r="G11" s="16">
        <v>1087546.21</v>
      </c>
      <c r="H11" s="16">
        <v>935362.56000000006</v>
      </c>
      <c r="I11" s="16">
        <v>1507487.65</v>
      </c>
      <c r="J11" s="16">
        <v>2196937</v>
      </c>
      <c r="K11" s="16">
        <v>1372150.8</v>
      </c>
      <c r="L11" s="16">
        <v>1343451.8</v>
      </c>
      <c r="M11" s="16">
        <v>1497318.79</v>
      </c>
      <c r="N11" s="16">
        <v>2817409.82</v>
      </c>
      <c r="O11" s="34">
        <f>SUM(C11:N11)</f>
        <v>18403800.290000003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B59"/>
  <sheetViews>
    <sheetView showGridLines="0" tabSelected="1" view="pageBreakPreview" topLeftCell="A19" zoomScale="60" zoomScaleNormal="80" workbookViewId="0">
      <selection activeCell="A30" sqref="A30:B42"/>
    </sheetView>
  </sheetViews>
  <sheetFormatPr defaultRowHeight="15" x14ac:dyDescent="0.25"/>
  <cols>
    <col min="1" max="1" width="51.5703125" customWidth="1"/>
    <col min="2" max="2" width="65.28515625" customWidth="1"/>
  </cols>
  <sheetData>
    <row r="6" spans="1:2" x14ac:dyDescent="0.25">
      <c r="A6" s="12" t="s">
        <v>0</v>
      </c>
      <c r="B6" s="13"/>
    </row>
    <row r="7" spans="1:2" x14ac:dyDescent="0.25">
      <c r="A7" s="1"/>
    </row>
    <row r="8" spans="1:2" x14ac:dyDescent="0.25">
      <c r="A8" t="s">
        <v>17</v>
      </c>
    </row>
    <row r="10" spans="1:2" x14ac:dyDescent="0.25">
      <c r="A10" t="s">
        <v>19</v>
      </c>
    </row>
    <row r="12" spans="1:2" x14ac:dyDescent="0.25">
      <c r="A12" t="s">
        <v>20</v>
      </c>
    </row>
    <row r="14" spans="1:2" x14ac:dyDescent="0.25">
      <c r="A14" t="s">
        <v>21</v>
      </c>
    </row>
    <row r="16" spans="1:2" x14ac:dyDescent="0.25">
      <c r="A16" t="s">
        <v>22</v>
      </c>
    </row>
    <row r="18" spans="1:2" x14ac:dyDescent="0.25">
      <c r="A18" t="s">
        <v>31</v>
      </c>
    </row>
    <row r="19" spans="1:2" x14ac:dyDescent="0.25">
      <c r="A19" s="2"/>
    </row>
    <row r="21" spans="1:2" x14ac:dyDescent="0.25">
      <c r="A21" s="42" t="s">
        <v>1</v>
      </c>
      <c r="B21" s="43"/>
    </row>
    <row r="23" spans="1:2" s="5" customFormat="1" x14ac:dyDescent="0.25">
      <c r="A23" s="4" t="s">
        <v>2</v>
      </c>
      <c r="B23" s="4" t="s">
        <v>3</v>
      </c>
    </row>
    <row r="24" spans="1:2" x14ac:dyDescent="0.25">
      <c r="A24" s="9" t="s">
        <v>18</v>
      </c>
      <c r="B24" s="10">
        <v>2410396.0499999998</v>
      </c>
    </row>
    <row r="25" spans="1:2" x14ac:dyDescent="0.25">
      <c r="A25" s="9" t="s">
        <v>24</v>
      </c>
      <c r="B25" s="10">
        <v>54307122.460000001</v>
      </c>
    </row>
    <row r="26" spans="1:2" x14ac:dyDescent="0.25">
      <c r="A26" s="11" t="s">
        <v>25</v>
      </c>
      <c r="B26" s="10">
        <v>1142960.5900000001</v>
      </c>
    </row>
    <row r="27" spans="1:2" x14ac:dyDescent="0.25">
      <c r="A27" s="11" t="s">
        <v>26</v>
      </c>
      <c r="B27" s="10">
        <v>12745654.619999999</v>
      </c>
    </row>
    <row r="28" spans="1:2" x14ac:dyDescent="0.25">
      <c r="A28" s="11" t="s">
        <v>27</v>
      </c>
      <c r="B28" s="10">
        <v>294</v>
      </c>
    </row>
    <row r="29" spans="1:2" x14ac:dyDescent="0.25">
      <c r="A29" s="6"/>
    </row>
    <row r="30" spans="1:2" ht="15" customHeight="1" x14ac:dyDescent="0.25">
      <c r="A30" s="44" t="s">
        <v>4</v>
      </c>
      <c r="B30" s="44"/>
    </row>
    <row r="31" spans="1:2" x14ac:dyDescent="0.25">
      <c r="A31" s="3" t="s">
        <v>5</v>
      </c>
      <c r="B31" s="14">
        <v>171783.38</v>
      </c>
    </row>
    <row r="32" spans="1:2" x14ac:dyDescent="0.25">
      <c r="A32" s="7" t="s">
        <v>6</v>
      </c>
      <c r="B32" s="14">
        <v>8618.86</v>
      </c>
    </row>
    <row r="33" spans="1:2" x14ac:dyDescent="0.25">
      <c r="A33" s="7" t="s">
        <v>28</v>
      </c>
      <c r="B33" s="14">
        <v>0</v>
      </c>
    </row>
    <row r="34" spans="1:2" x14ac:dyDescent="0.25">
      <c r="A34" s="3" t="s">
        <v>7</v>
      </c>
      <c r="B34" s="14">
        <v>203201.12</v>
      </c>
    </row>
    <row r="35" spans="1:2" x14ac:dyDescent="0.25">
      <c r="A35" s="3" t="s">
        <v>8</v>
      </c>
      <c r="B35" s="14">
        <f>SUM(B31:B34)</f>
        <v>383603.36</v>
      </c>
    </row>
    <row r="37" spans="1:2" ht="15" customHeight="1" x14ac:dyDescent="0.25">
      <c r="A37" s="45" t="s">
        <v>9</v>
      </c>
      <c r="B37" s="46"/>
    </row>
    <row r="38" spans="1:2" x14ac:dyDescent="0.25">
      <c r="A38" s="7" t="s">
        <v>10</v>
      </c>
      <c r="B38" s="16">
        <v>462594.18</v>
      </c>
    </row>
    <row r="39" spans="1:2" x14ac:dyDescent="0.25">
      <c r="A39" s="3" t="s">
        <v>11</v>
      </c>
      <c r="B39" s="16">
        <v>628569.86</v>
      </c>
    </row>
    <row r="40" spans="1:2" ht="15" customHeight="1" x14ac:dyDescent="0.25">
      <c r="A40" s="7" t="s">
        <v>12</v>
      </c>
      <c r="B40" s="16">
        <v>77136.070000000007</v>
      </c>
    </row>
    <row r="41" spans="1:2" ht="15" customHeight="1" x14ac:dyDescent="0.25">
      <c r="A41" s="7" t="s">
        <v>7</v>
      </c>
      <c r="B41" s="16">
        <v>1281789.17</v>
      </c>
    </row>
    <row r="42" spans="1:2" x14ac:dyDescent="0.25">
      <c r="A42" s="3" t="s">
        <v>13</v>
      </c>
      <c r="B42" s="15">
        <f>SUM(B38:B41)</f>
        <v>2450089.2800000003</v>
      </c>
    </row>
    <row r="44" spans="1:2" ht="15" customHeight="1" x14ac:dyDescent="0.25">
      <c r="A44" s="45" t="s">
        <v>14</v>
      </c>
      <c r="B44" s="46"/>
    </row>
    <row r="45" spans="1:2" x14ac:dyDescent="0.25">
      <c r="A45" s="7" t="s">
        <v>15</v>
      </c>
      <c r="B45" s="16">
        <v>0</v>
      </c>
    </row>
    <row r="47" spans="1:2" x14ac:dyDescent="0.25">
      <c r="A47" s="45" t="s">
        <v>55</v>
      </c>
      <c r="B47" s="46"/>
    </row>
    <row r="48" spans="1:2" x14ac:dyDescent="0.25">
      <c r="A48" s="17" t="s">
        <v>18</v>
      </c>
      <c r="B48" s="18">
        <v>169218.85</v>
      </c>
    </row>
    <row r="49" spans="1:2" x14ac:dyDescent="0.25">
      <c r="A49" s="17" t="s">
        <v>24</v>
      </c>
      <c r="B49" s="18">
        <v>54443194.399999999</v>
      </c>
    </row>
    <row r="50" spans="1:2" x14ac:dyDescent="0.25">
      <c r="A50" s="17" t="s">
        <v>25</v>
      </c>
      <c r="B50" s="18">
        <v>1137066.32</v>
      </c>
    </row>
    <row r="51" spans="1:2" x14ac:dyDescent="0.25">
      <c r="A51" s="17" t="s">
        <v>26</v>
      </c>
      <c r="B51" s="18">
        <v>12778640.369999999</v>
      </c>
    </row>
    <row r="52" spans="1:2" x14ac:dyDescent="0.25">
      <c r="A52" s="17" t="s">
        <v>27</v>
      </c>
      <c r="B52" s="19">
        <v>410.18</v>
      </c>
    </row>
    <row r="53" spans="1:2" x14ac:dyDescent="0.25">
      <c r="A53" s="21"/>
      <c r="B53" s="22"/>
    </row>
    <row r="55" spans="1:2" x14ac:dyDescent="0.25">
      <c r="A55" s="20" t="s">
        <v>30</v>
      </c>
      <c r="B55" s="8"/>
    </row>
    <row r="59" spans="1:2" x14ac:dyDescent="0.25">
      <c r="A59" t="s">
        <v>16</v>
      </c>
    </row>
  </sheetData>
  <mergeCells count="5">
    <mergeCell ref="A21:B21"/>
    <mergeCell ref="A30:B30"/>
    <mergeCell ref="A37:B37"/>
    <mergeCell ref="A44:B44"/>
    <mergeCell ref="A47:B4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B59"/>
  <sheetViews>
    <sheetView showGridLines="0" tabSelected="1" view="pageBreakPreview" topLeftCell="A16" zoomScale="60" zoomScaleNormal="80" workbookViewId="0">
      <selection activeCell="A30" sqref="A30:B42"/>
    </sheetView>
  </sheetViews>
  <sheetFormatPr defaultRowHeight="15" x14ac:dyDescent="0.25"/>
  <cols>
    <col min="1" max="1" width="51.5703125" customWidth="1"/>
    <col min="2" max="2" width="65.28515625" style="27" customWidth="1"/>
  </cols>
  <sheetData>
    <row r="6" spans="1:2" x14ac:dyDescent="0.25">
      <c r="A6" s="12" t="s">
        <v>0</v>
      </c>
      <c r="B6" s="26"/>
    </row>
    <row r="7" spans="1:2" x14ac:dyDescent="0.25">
      <c r="A7" s="1"/>
    </row>
    <row r="8" spans="1:2" x14ac:dyDescent="0.25">
      <c r="A8" t="s">
        <v>17</v>
      </c>
    </row>
    <row r="10" spans="1:2" x14ac:dyDescent="0.25">
      <c r="A10" t="s">
        <v>19</v>
      </c>
    </row>
    <row r="12" spans="1:2" x14ac:dyDescent="0.25">
      <c r="A12" t="s">
        <v>20</v>
      </c>
    </row>
    <row r="14" spans="1:2" x14ac:dyDescent="0.25">
      <c r="A14" t="s">
        <v>21</v>
      </c>
    </row>
    <row r="16" spans="1:2" x14ac:dyDescent="0.25">
      <c r="A16" t="s">
        <v>22</v>
      </c>
    </row>
    <row r="18" spans="1:2" x14ac:dyDescent="0.25">
      <c r="A18" t="s">
        <v>32</v>
      </c>
    </row>
    <row r="19" spans="1:2" x14ac:dyDescent="0.25">
      <c r="A19" s="2"/>
    </row>
    <row r="21" spans="1:2" x14ac:dyDescent="0.25">
      <c r="A21" s="42" t="s">
        <v>1</v>
      </c>
      <c r="B21" s="43"/>
    </row>
    <row r="23" spans="1:2" s="5" customFormat="1" x14ac:dyDescent="0.25">
      <c r="A23" s="4" t="s">
        <v>2</v>
      </c>
      <c r="B23" s="24" t="s">
        <v>3</v>
      </c>
    </row>
    <row r="24" spans="1:2" x14ac:dyDescent="0.25">
      <c r="A24" s="9" t="s">
        <v>18</v>
      </c>
      <c r="B24" s="23">
        <v>169218.85</v>
      </c>
    </row>
    <row r="25" spans="1:2" x14ac:dyDescent="0.25">
      <c r="A25" s="9" t="s">
        <v>24</v>
      </c>
      <c r="B25" s="23">
        <v>54443194.399999999</v>
      </c>
    </row>
    <row r="26" spans="1:2" x14ac:dyDescent="0.25">
      <c r="A26" s="11" t="s">
        <v>25</v>
      </c>
      <c r="B26" s="23">
        <v>1137066.32</v>
      </c>
    </row>
    <row r="27" spans="1:2" x14ac:dyDescent="0.25">
      <c r="A27" s="11" t="s">
        <v>26</v>
      </c>
      <c r="B27" s="23">
        <v>12778640.369999999</v>
      </c>
    </row>
    <row r="28" spans="1:2" x14ac:dyDescent="0.25">
      <c r="A28" s="11" t="s">
        <v>27</v>
      </c>
      <c r="B28" s="28">
        <v>410.18</v>
      </c>
    </row>
    <row r="29" spans="1:2" x14ac:dyDescent="0.25">
      <c r="A29" s="6"/>
    </row>
    <row r="30" spans="1:2" ht="15" customHeight="1" x14ac:dyDescent="0.25">
      <c r="A30" s="44" t="s">
        <v>4</v>
      </c>
      <c r="B30" s="44"/>
    </row>
    <row r="31" spans="1:2" x14ac:dyDescent="0.25">
      <c r="A31" s="3" t="s">
        <v>5</v>
      </c>
      <c r="B31" s="29">
        <v>192212.03</v>
      </c>
    </row>
    <row r="32" spans="1:2" x14ac:dyDescent="0.25">
      <c r="A32" s="7" t="s">
        <v>6</v>
      </c>
      <c r="B32" s="29">
        <v>3702773.48</v>
      </c>
    </row>
    <row r="33" spans="1:2" x14ac:dyDescent="0.25">
      <c r="A33" s="7" t="s">
        <v>28</v>
      </c>
      <c r="B33" s="29">
        <v>0</v>
      </c>
    </row>
    <row r="34" spans="1:2" x14ac:dyDescent="0.25">
      <c r="A34" s="3" t="s">
        <v>7</v>
      </c>
      <c r="B34" s="29">
        <v>10484.700000000001</v>
      </c>
    </row>
    <row r="35" spans="1:2" x14ac:dyDescent="0.25">
      <c r="A35" s="3" t="s">
        <v>8</v>
      </c>
      <c r="B35" s="29">
        <f>SUM(B31:B34)</f>
        <v>3905470.21</v>
      </c>
    </row>
    <row r="37" spans="1:2" ht="15" customHeight="1" x14ac:dyDescent="0.25">
      <c r="A37" s="45" t="s">
        <v>9</v>
      </c>
      <c r="B37" s="46"/>
    </row>
    <row r="38" spans="1:2" x14ac:dyDescent="0.25">
      <c r="A38" s="7" t="s">
        <v>10</v>
      </c>
      <c r="B38" s="16">
        <v>615059.88</v>
      </c>
    </row>
    <row r="39" spans="1:2" x14ac:dyDescent="0.25">
      <c r="A39" s="3" t="s">
        <v>11</v>
      </c>
      <c r="B39" s="16">
        <v>1295129.42</v>
      </c>
    </row>
    <row r="40" spans="1:2" ht="15" customHeight="1" x14ac:dyDescent="0.25">
      <c r="A40" s="7" t="s">
        <v>12</v>
      </c>
      <c r="B40" s="16">
        <v>63234.9</v>
      </c>
    </row>
    <row r="41" spans="1:2" ht="15" customHeight="1" x14ac:dyDescent="0.25">
      <c r="A41" s="7" t="s">
        <v>7</v>
      </c>
      <c r="B41" s="16">
        <v>1903623.91</v>
      </c>
    </row>
    <row r="42" spans="1:2" x14ac:dyDescent="0.25">
      <c r="A42" s="3" t="s">
        <v>13</v>
      </c>
      <c r="B42" s="15">
        <f>SUM(B38:B41)</f>
        <v>3877048.1099999994</v>
      </c>
    </row>
    <row r="44" spans="1:2" ht="15" customHeight="1" x14ac:dyDescent="0.25">
      <c r="A44" s="45" t="s">
        <v>14</v>
      </c>
      <c r="B44" s="46"/>
    </row>
    <row r="45" spans="1:2" x14ac:dyDescent="0.25">
      <c r="A45" s="7" t="s">
        <v>15</v>
      </c>
      <c r="B45" s="16">
        <v>0</v>
      </c>
    </row>
    <row r="47" spans="1:2" x14ac:dyDescent="0.25">
      <c r="A47" s="45" t="s">
        <v>56</v>
      </c>
      <c r="B47" s="46"/>
    </row>
    <row r="48" spans="1:2" x14ac:dyDescent="0.25">
      <c r="A48" s="17" t="s">
        <v>18</v>
      </c>
      <c r="B48" s="18">
        <v>0</v>
      </c>
    </row>
    <row r="49" spans="1:2" x14ac:dyDescent="0.25">
      <c r="A49" s="17" t="s">
        <v>24</v>
      </c>
      <c r="B49" s="18">
        <v>50892985.979999997</v>
      </c>
    </row>
    <row r="50" spans="1:2" x14ac:dyDescent="0.25">
      <c r="A50" s="17" t="s">
        <v>25</v>
      </c>
      <c r="B50" s="18" t="s">
        <v>33</v>
      </c>
    </row>
    <row r="51" spans="1:2" x14ac:dyDescent="0.25">
      <c r="A51" s="17" t="s">
        <v>26</v>
      </c>
      <c r="B51" s="18" t="s">
        <v>34</v>
      </c>
    </row>
    <row r="52" spans="1:2" x14ac:dyDescent="0.25">
      <c r="A52" s="17" t="s">
        <v>27</v>
      </c>
      <c r="B52" s="18">
        <v>0</v>
      </c>
    </row>
    <row r="53" spans="1:2" x14ac:dyDescent="0.25">
      <c r="A53" s="21"/>
      <c r="B53" s="25"/>
    </row>
    <row r="55" spans="1:2" x14ac:dyDescent="0.25">
      <c r="A55" s="20" t="s">
        <v>30</v>
      </c>
      <c r="B55" s="30"/>
    </row>
    <row r="59" spans="1:2" x14ac:dyDescent="0.25">
      <c r="A59" t="s">
        <v>16</v>
      </c>
    </row>
  </sheetData>
  <mergeCells count="5">
    <mergeCell ref="A21:B21"/>
    <mergeCell ref="A30:B30"/>
    <mergeCell ref="A37:B37"/>
    <mergeCell ref="A44:B44"/>
    <mergeCell ref="A47:B4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B59"/>
  <sheetViews>
    <sheetView showGridLines="0" tabSelected="1" view="pageBreakPreview" topLeftCell="A13" zoomScale="60" zoomScaleNormal="70" workbookViewId="0">
      <selection activeCell="A30" sqref="A30:B42"/>
    </sheetView>
  </sheetViews>
  <sheetFormatPr defaultRowHeight="15" x14ac:dyDescent="0.25"/>
  <cols>
    <col min="1" max="1" width="51.5703125" customWidth="1"/>
    <col min="2" max="2" width="65.28515625" style="27" customWidth="1"/>
  </cols>
  <sheetData>
    <row r="6" spans="1:2" x14ac:dyDescent="0.25">
      <c r="A6" s="12" t="s">
        <v>0</v>
      </c>
      <c r="B6" s="26"/>
    </row>
    <row r="7" spans="1:2" x14ac:dyDescent="0.25">
      <c r="A7" s="1"/>
    </row>
    <row r="8" spans="1:2" x14ac:dyDescent="0.25">
      <c r="A8" t="s">
        <v>17</v>
      </c>
    </row>
    <row r="10" spans="1:2" x14ac:dyDescent="0.25">
      <c r="A10" t="s">
        <v>19</v>
      </c>
    </row>
    <row r="12" spans="1:2" x14ac:dyDescent="0.25">
      <c r="A12" t="s">
        <v>20</v>
      </c>
    </row>
    <row r="14" spans="1:2" x14ac:dyDescent="0.25">
      <c r="A14" t="s">
        <v>21</v>
      </c>
    </row>
    <row r="16" spans="1:2" x14ac:dyDescent="0.25">
      <c r="A16" t="s">
        <v>22</v>
      </c>
    </row>
    <row r="18" spans="1:2" x14ac:dyDescent="0.25">
      <c r="A18" t="s">
        <v>35</v>
      </c>
    </row>
    <row r="19" spans="1:2" x14ac:dyDescent="0.25">
      <c r="A19" s="2"/>
    </row>
    <row r="21" spans="1:2" x14ac:dyDescent="0.25">
      <c r="A21" s="42" t="s">
        <v>1</v>
      </c>
      <c r="B21" s="43"/>
    </row>
    <row r="23" spans="1:2" s="5" customFormat="1" x14ac:dyDescent="0.25">
      <c r="A23" s="4" t="s">
        <v>2</v>
      </c>
      <c r="B23" s="24" t="s">
        <v>3</v>
      </c>
    </row>
    <row r="24" spans="1:2" x14ac:dyDescent="0.25">
      <c r="A24" s="9" t="s">
        <v>18</v>
      </c>
      <c r="B24" s="18">
        <v>0</v>
      </c>
    </row>
    <row r="25" spans="1:2" x14ac:dyDescent="0.25">
      <c r="A25" s="9" t="s">
        <v>24</v>
      </c>
      <c r="B25" s="18">
        <v>50892985.979999997</v>
      </c>
    </row>
    <row r="26" spans="1:2" x14ac:dyDescent="0.25">
      <c r="A26" s="11" t="s">
        <v>25</v>
      </c>
      <c r="B26" s="18" t="s">
        <v>33</v>
      </c>
    </row>
    <row r="27" spans="1:2" x14ac:dyDescent="0.25">
      <c r="A27" s="11" t="s">
        <v>26</v>
      </c>
      <c r="B27" s="18" t="s">
        <v>34</v>
      </c>
    </row>
    <row r="28" spans="1:2" x14ac:dyDescent="0.25">
      <c r="A28" s="11" t="s">
        <v>27</v>
      </c>
      <c r="B28" s="18">
        <v>0</v>
      </c>
    </row>
    <row r="29" spans="1:2" x14ac:dyDescent="0.25">
      <c r="A29" s="6"/>
    </row>
    <row r="30" spans="1:2" ht="15" customHeight="1" x14ac:dyDescent="0.25">
      <c r="A30" s="44" t="s">
        <v>4</v>
      </c>
      <c r="B30" s="44"/>
    </row>
    <row r="31" spans="1:2" x14ac:dyDescent="0.25">
      <c r="A31" s="3" t="s">
        <v>5</v>
      </c>
      <c r="B31" s="29">
        <v>148176.24</v>
      </c>
    </row>
    <row r="32" spans="1:2" x14ac:dyDescent="0.25">
      <c r="A32" s="7" t="s">
        <v>6</v>
      </c>
      <c r="B32" s="29">
        <v>4392463.03</v>
      </c>
    </row>
    <row r="33" spans="1:2" x14ac:dyDescent="0.25">
      <c r="A33" s="7" t="s">
        <v>28</v>
      </c>
      <c r="B33" s="29">
        <v>0</v>
      </c>
    </row>
    <row r="34" spans="1:2" x14ac:dyDescent="0.25">
      <c r="A34" s="3" t="s">
        <v>7</v>
      </c>
      <c r="B34" s="29">
        <v>26056.38</v>
      </c>
    </row>
    <row r="35" spans="1:2" x14ac:dyDescent="0.25">
      <c r="A35" s="3" t="s">
        <v>8</v>
      </c>
      <c r="B35" s="15">
        <f>SUM(B31:B34)</f>
        <v>4566695.6500000004</v>
      </c>
    </row>
    <row r="37" spans="1:2" ht="15" customHeight="1" x14ac:dyDescent="0.25">
      <c r="A37" s="45" t="s">
        <v>9</v>
      </c>
      <c r="B37" s="46"/>
    </row>
    <row r="38" spans="1:2" x14ac:dyDescent="0.25">
      <c r="A38" s="7" t="s">
        <v>10</v>
      </c>
      <c r="B38" s="16">
        <v>630856.18999999994</v>
      </c>
    </row>
    <row r="39" spans="1:2" x14ac:dyDescent="0.25">
      <c r="A39" s="3" t="s">
        <v>11</v>
      </c>
      <c r="B39" s="16">
        <v>902512.4</v>
      </c>
    </row>
    <row r="40" spans="1:2" ht="15" customHeight="1" x14ac:dyDescent="0.25">
      <c r="A40" s="7" t="s">
        <v>12</v>
      </c>
      <c r="B40" s="16">
        <v>441470.74</v>
      </c>
    </row>
    <row r="41" spans="1:2" ht="15" customHeight="1" x14ac:dyDescent="0.25">
      <c r="A41" s="7" t="s">
        <v>7</v>
      </c>
      <c r="B41" s="16">
        <v>996791.03</v>
      </c>
    </row>
    <row r="42" spans="1:2" x14ac:dyDescent="0.25">
      <c r="A42" s="3" t="s">
        <v>13</v>
      </c>
      <c r="B42" s="15">
        <f>SUM(B38:B41)</f>
        <v>2971630.36</v>
      </c>
    </row>
    <row r="44" spans="1:2" ht="15" customHeight="1" x14ac:dyDescent="0.25">
      <c r="A44" s="45" t="s">
        <v>14</v>
      </c>
      <c r="B44" s="46"/>
    </row>
    <row r="45" spans="1:2" x14ac:dyDescent="0.25">
      <c r="A45" s="7" t="s">
        <v>15</v>
      </c>
      <c r="B45" s="16">
        <v>0</v>
      </c>
    </row>
    <row r="47" spans="1:2" x14ac:dyDescent="0.25">
      <c r="A47" s="45" t="s">
        <v>57</v>
      </c>
      <c r="B47" s="46"/>
    </row>
    <row r="48" spans="1:2" x14ac:dyDescent="0.25">
      <c r="A48" s="17" t="s">
        <v>18</v>
      </c>
      <c r="B48" s="18">
        <v>1016557.81</v>
      </c>
    </row>
    <row r="49" spans="1:2" x14ac:dyDescent="0.25">
      <c r="A49" s="17" t="s">
        <v>24</v>
      </c>
      <c r="B49" s="18">
        <v>47746119.450000003</v>
      </c>
    </row>
    <row r="50" spans="1:2" x14ac:dyDescent="0.25">
      <c r="A50" s="17" t="s">
        <v>25</v>
      </c>
      <c r="B50" s="18">
        <v>1563079.89</v>
      </c>
    </row>
    <row r="51" spans="1:2" x14ac:dyDescent="0.25">
      <c r="A51" s="17" t="s">
        <v>26</v>
      </c>
      <c r="B51" s="18">
        <v>11701747.34</v>
      </c>
    </row>
    <row r="52" spans="1:2" x14ac:dyDescent="0.25">
      <c r="A52" s="17" t="s">
        <v>27</v>
      </c>
      <c r="B52" s="18">
        <v>0</v>
      </c>
    </row>
    <row r="53" spans="1:2" x14ac:dyDescent="0.25">
      <c r="A53" s="21"/>
      <c r="B53" s="25"/>
    </row>
    <row r="55" spans="1:2" x14ac:dyDescent="0.25">
      <c r="A55" s="20" t="s">
        <v>30</v>
      </c>
      <c r="B55" s="30"/>
    </row>
    <row r="59" spans="1:2" x14ac:dyDescent="0.25">
      <c r="A59" t="s">
        <v>16</v>
      </c>
    </row>
  </sheetData>
  <mergeCells count="5">
    <mergeCell ref="A21:B21"/>
    <mergeCell ref="A30:B30"/>
    <mergeCell ref="A37:B37"/>
    <mergeCell ref="A44:B44"/>
    <mergeCell ref="A47:B4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B59"/>
  <sheetViews>
    <sheetView showGridLines="0" tabSelected="1" view="pageBreakPreview" zoomScale="60" zoomScaleNormal="70" workbookViewId="0">
      <selection activeCell="A30" sqref="A30:B42"/>
    </sheetView>
  </sheetViews>
  <sheetFormatPr defaultRowHeight="15" x14ac:dyDescent="0.25"/>
  <cols>
    <col min="1" max="1" width="51.5703125" customWidth="1"/>
    <col min="2" max="2" width="65.28515625" style="27" customWidth="1"/>
  </cols>
  <sheetData>
    <row r="6" spans="1:2" x14ac:dyDescent="0.25">
      <c r="A6" s="12" t="s">
        <v>0</v>
      </c>
      <c r="B6" s="26"/>
    </row>
    <row r="7" spans="1:2" x14ac:dyDescent="0.25">
      <c r="A7" s="1"/>
    </row>
    <row r="8" spans="1:2" x14ac:dyDescent="0.25">
      <c r="A8" t="s">
        <v>17</v>
      </c>
    </row>
    <row r="10" spans="1:2" x14ac:dyDescent="0.25">
      <c r="A10" t="s">
        <v>19</v>
      </c>
    </row>
    <row r="12" spans="1:2" x14ac:dyDescent="0.25">
      <c r="A12" t="s">
        <v>20</v>
      </c>
    </row>
    <row r="14" spans="1:2" x14ac:dyDescent="0.25">
      <c r="A14" t="s">
        <v>21</v>
      </c>
    </row>
    <row r="16" spans="1:2" x14ac:dyDescent="0.25">
      <c r="A16" t="s">
        <v>22</v>
      </c>
    </row>
    <row r="18" spans="1:2" x14ac:dyDescent="0.25">
      <c r="A18" t="s">
        <v>36</v>
      </c>
    </row>
    <row r="19" spans="1:2" x14ac:dyDescent="0.25">
      <c r="A19" s="2"/>
    </row>
    <row r="21" spans="1:2" x14ac:dyDescent="0.25">
      <c r="A21" s="42" t="s">
        <v>1</v>
      </c>
      <c r="B21" s="43"/>
    </row>
    <row r="23" spans="1:2" s="5" customFormat="1" x14ac:dyDescent="0.25">
      <c r="A23" s="4" t="s">
        <v>2</v>
      </c>
      <c r="B23" s="24" t="s">
        <v>3</v>
      </c>
    </row>
    <row r="24" spans="1:2" x14ac:dyDescent="0.25">
      <c r="A24" s="9" t="s">
        <v>18</v>
      </c>
      <c r="B24" s="18">
        <v>1016557.81</v>
      </c>
    </row>
    <row r="25" spans="1:2" x14ac:dyDescent="0.25">
      <c r="A25" s="9" t="s">
        <v>24</v>
      </c>
      <c r="B25" s="18">
        <v>47746119.450000003</v>
      </c>
    </row>
    <row r="26" spans="1:2" x14ac:dyDescent="0.25">
      <c r="A26" s="11" t="s">
        <v>25</v>
      </c>
      <c r="B26" s="18">
        <v>1563079.89</v>
      </c>
    </row>
    <row r="27" spans="1:2" x14ac:dyDescent="0.25">
      <c r="A27" s="11" t="s">
        <v>26</v>
      </c>
      <c r="B27" s="18">
        <v>11701747.34</v>
      </c>
    </row>
    <row r="28" spans="1:2" x14ac:dyDescent="0.25">
      <c r="A28" s="11" t="s">
        <v>27</v>
      </c>
      <c r="B28" s="18">
        <v>0</v>
      </c>
    </row>
    <row r="29" spans="1:2" x14ac:dyDescent="0.25">
      <c r="A29" s="6"/>
    </row>
    <row r="30" spans="1:2" ht="15" customHeight="1" x14ac:dyDescent="0.25">
      <c r="A30" s="44" t="s">
        <v>4</v>
      </c>
      <c r="B30" s="44"/>
    </row>
    <row r="31" spans="1:2" x14ac:dyDescent="0.25">
      <c r="A31" s="3" t="s">
        <v>5</v>
      </c>
      <c r="B31" s="29">
        <v>128324.09</v>
      </c>
    </row>
    <row r="32" spans="1:2" x14ac:dyDescent="0.25">
      <c r="A32" s="7" t="s">
        <v>6</v>
      </c>
      <c r="B32" s="29">
        <v>2599876.69</v>
      </c>
    </row>
    <row r="33" spans="1:2" x14ac:dyDescent="0.25">
      <c r="A33" s="7" t="s">
        <v>28</v>
      </c>
      <c r="B33" s="29">
        <v>0</v>
      </c>
    </row>
    <row r="34" spans="1:2" x14ac:dyDescent="0.25">
      <c r="A34" s="3" t="s">
        <v>7</v>
      </c>
      <c r="B34" s="29">
        <v>27086.68</v>
      </c>
    </row>
    <row r="35" spans="1:2" x14ac:dyDescent="0.25">
      <c r="A35" s="3" t="s">
        <v>8</v>
      </c>
      <c r="B35" s="29">
        <f>SUM(B31:B34)</f>
        <v>2755287.46</v>
      </c>
    </row>
    <row r="37" spans="1:2" ht="15" customHeight="1" x14ac:dyDescent="0.25">
      <c r="A37" s="45" t="s">
        <v>9</v>
      </c>
      <c r="B37" s="46"/>
    </row>
    <row r="38" spans="1:2" x14ac:dyDescent="0.25">
      <c r="A38" s="7" t="s">
        <v>10</v>
      </c>
      <c r="B38" s="16">
        <v>643557.22</v>
      </c>
    </row>
    <row r="39" spans="1:2" x14ac:dyDescent="0.25">
      <c r="A39" s="3" t="s">
        <v>11</v>
      </c>
      <c r="B39" s="16">
        <v>1119425.99</v>
      </c>
    </row>
    <row r="40" spans="1:2" ht="15" customHeight="1" x14ac:dyDescent="0.25">
      <c r="A40" s="7" t="s">
        <v>12</v>
      </c>
      <c r="B40" s="16">
        <v>105339.28</v>
      </c>
    </row>
    <row r="41" spans="1:2" ht="15" customHeight="1" x14ac:dyDescent="0.25">
      <c r="A41" s="7" t="s">
        <v>7</v>
      </c>
      <c r="B41" s="16">
        <v>1087546.21</v>
      </c>
    </row>
    <row r="42" spans="1:2" x14ac:dyDescent="0.25">
      <c r="A42" s="3" t="s">
        <v>13</v>
      </c>
      <c r="B42" s="29">
        <f>SUM(B38:B41)</f>
        <v>2955868.7</v>
      </c>
    </row>
    <row r="44" spans="1:2" ht="15" customHeight="1" x14ac:dyDescent="0.25">
      <c r="A44" s="45" t="s">
        <v>14</v>
      </c>
      <c r="B44" s="46"/>
    </row>
    <row r="45" spans="1:2" x14ac:dyDescent="0.25">
      <c r="A45" s="7" t="s">
        <v>15</v>
      </c>
      <c r="B45" s="16">
        <v>0</v>
      </c>
    </row>
    <row r="47" spans="1:2" x14ac:dyDescent="0.25">
      <c r="A47" s="45" t="s">
        <v>58</v>
      </c>
      <c r="B47" s="46"/>
    </row>
    <row r="48" spans="1:2" x14ac:dyDescent="0.25">
      <c r="A48" s="17" t="s">
        <v>18</v>
      </c>
      <c r="B48" s="18">
        <v>0</v>
      </c>
    </row>
    <row r="49" spans="1:2" x14ac:dyDescent="0.25">
      <c r="A49" s="17" t="s">
        <v>24</v>
      </c>
      <c r="B49" s="18">
        <v>45754020.649999999</v>
      </c>
    </row>
    <row r="50" spans="1:2" x14ac:dyDescent="0.25">
      <c r="A50" s="17" t="s">
        <v>25</v>
      </c>
      <c r="B50" s="18">
        <v>1813868.04</v>
      </c>
    </row>
    <row r="51" spans="1:2" x14ac:dyDescent="0.25">
      <c r="A51" s="17" t="s">
        <v>26</v>
      </c>
      <c r="B51" s="18">
        <v>11103116.869999999</v>
      </c>
    </row>
    <row r="52" spans="1:2" x14ac:dyDescent="0.25">
      <c r="A52" s="17" t="s">
        <v>27</v>
      </c>
      <c r="B52" s="18">
        <v>0</v>
      </c>
    </row>
    <row r="53" spans="1:2" x14ac:dyDescent="0.25">
      <c r="A53" s="21"/>
      <c r="B53" s="25"/>
    </row>
    <row r="55" spans="1:2" x14ac:dyDescent="0.25">
      <c r="A55" s="20" t="s">
        <v>30</v>
      </c>
      <c r="B55" s="30"/>
    </row>
    <row r="59" spans="1:2" x14ac:dyDescent="0.25">
      <c r="A59" t="s">
        <v>16</v>
      </c>
    </row>
  </sheetData>
  <mergeCells count="5">
    <mergeCell ref="A21:B21"/>
    <mergeCell ref="A30:B30"/>
    <mergeCell ref="A37:B37"/>
    <mergeCell ref="A44:B44"/>
    <mergeCell ref="A47:B4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B59"/>
  <sheetViews>
    <sheetView showGridLines="0" tabSelected="1" view="pageBreakPreview" zoomScale="60" zoomScaleNormal="70" workbookViewId="0">
      <selection activeCell="A30" sqref="A30:B42"/>
    </sheetView>
  </sheetViews>
  <sheetFormatPr defaultRowHeight="15" x14ac:dyDescent="0.25"/>
  <cols>
    <col min="1" max="1" width="51.5703125" customWidth="1"/>
    <col min="2" max="2" width="65.28515625" style="27" customWidth="1"/>
  </cols>
  <sheetData>
    <row r="6" spans="1:2" x14ac:dyDescent="0.25">
      <c r="A6" s="12" t="s">
        <v>0</v>
      </c>
      <c r="B6" s="26"/>
    </row>
    <row r="7" spans="1:2" x14ac:dyDescent="0.25">
      <c r="A7" s="1"/>
    </row>
    <row r="8" spans="1:2" x14ac:dyDescent="0.25">
      <c r="A8" t="s">
        <v>17</v>
      </c>
    </row>
    <row r="10" spans="1:2" x14ac:dyDescent="0.25">
      <c r="A10" t="s">
        <v>19</v>
      </c>
    </row>
    <row r="12" spans="1:2" x14ac:dyDescent="0.25">
      <c r="A12" t="s">
        <v>20</v>
      </c>
    </row>
    <row r="14" spans="1:2" x14ac:dyDescent="0.25">
      <c r="A14" t="s">
        <v>21</v>
      </c>
    </row>
    <row r="16" spans="1:2" x14ac:dyDescent="0.25">
      <c r="A16" t="s">
        <v>22</v>
      </c>
    </row>
    <row r="18" spans="1:2" x14ac:dyDescent="0.25">
      <c r="A18" t="s">
        <v>37</v>
      </c>
    </row>
    <row r="19" spans="1:2" x14ac:dyDescent="0.25">
      <c r="A19" s="2"/>
    </row>
    <row r="21" spans="1:2" x14ac:dyDescent="0.25">
      <c r="A21" s="42" t="s">
        <v>1</v>
      </c>
      <c r="B21" s="43"/>
    </row>
    <row r="23" spans="1:2" s="5" customFormat="1" x14ac:dyDescent="0.25">
      <c r="A23" s="4" t="s">
        <v>2</v>
      </c>
      <c r="B23" s="24" t="s">
        <v>3</v>
      </c>
    </row>
    <row r="24" spans="1:2" x14ac:dyDescent="0.25">
      <c r="A24" s="9" t="s">
        <v>18</v>
      </c>
      <c r="B24" s="18">
        <v>0</v>
      </c>
    </row>
    <row r="25" spans="1:2" x14ac:dyDescent="0.25">
      <c r="A25" s="9" t="s">
        <v>24</v>
      </c>
      <c r="B25" s="18">
        <v>45754020.649999999</v>
      </c>
    </row>
    <row r="26" spans="1:2" x14ac:dyDescent="0.25">
      <c r="A26" s="11" t="s">
        <v>25</v>
      </c>
      <c r="B26" s="18">
        <v>1813868.04</v>
      </c>
    </row>
    <row r="27" spans="1:2" x14ac:dyDescent="0.25">
      <c r="A27" s="11" t="s">
        <v>26</v>
      </c>
      <c r="B27" s="18">
        <v>11103116.869999999</v>
      </c>
    </row>
    <row r="28" spans="1:2" x14ac:dyDescent="0.25">
      <c r="A28" s="11" t="s">
        <v>27</v>
      </c>
      <c r="B28" s="18">
        <v>0</v>
      </c>
    </row>
    <row r="29" spans="1:2" x14ac:dyDescent="0.25">
      <c r="A29" s="6"/>
    </row>
    <row r="30" spans="1:2" ht="15" customHeight="1" x14ac:dyDescent="0.25">
      <c r="A30" s="44" t="s">
        <v>4</v>
      </c>
      <c r="B30" s="44"/>
    </row>
    <row r="31" spans="1:2" x14ac:dyDescent="0.25">
      <c r="A31" s="3" t="s">
        <v>5</v>
      </c>
      <c r="B31" s="29">
        <v>107619.63</v>
      </c>
    </row>
    <row r="32" spans="1:2" x14ac:dyDescent="0.25">
      <c r="A32" s="7" t="s">
        <v>6</v>
      </c>
      <c r="B32" s="29">
        <v>3102355.64</v>
      </c>
    </row>
    <row r="33" spans="1:2" x14ac:dyDescent="0.25">
      <c r="A33" s="7" t="s">
        <v>28</v>
      </c>
      <c r="B33" s="29">
        <v>0</v>
      </c>
    </row>
    <row r="34" spans="1:2" x14ac:dyDescent="0.25">
      <c r="A34" s="3" t="s">
        <v>7</v>
      </c>
      <c r="B34" s="29">
        <v>176960.87</v>
      </c>
    </row>
    <row r="35" spans="1:2" x14ac:dyDescent="0.25">
      <c r="A35" s="3" t="s">
        <v>8</v>
      </c>
      <c r="B35" s="29">
        <f>SUM(B31:B34)</f>
        <v>3386936.14</v>
      </c>
    </row>
    <row r="37" spans="1:2" ht="15" customHeight="1" x14ac:dyDescent="0.25">
      <c r="A37" s="45" t="s">
        <v>9</v>
      </c>
      <c r="B37" s="46"/>
    </row>
    <row r="38" spans="1:2" x14ac:dyDescent="0.25">
      <c r="A38" s="7" t="s">
        <v>10</v>
      </c>
      <c r="B38" s="16">
        <v>691885.78</v>
      </c>
    </row>
    <row r="39" spans="1:2" x14ac:dyDescent="0.25">
      <c r="A39" s="3" t="s">
        <v>11</v>
      </c>
      <c r="B39" s="16">
        <v>956769.09</v>
      </c>
    </row>
    <row r="40" spans="1:2" ht="15" customHeight="1" x14ac:dyDescent="0.25">
      <c r="A40" s="7" t="s">
        <v>12</v>
      </c>
      <c r="B40" s="16">
        <v>177196.5</v>
      </c>
    </row>
    <row r="41" spans="1:2" ht="15" customHeight="1" x14ac:dyDescent="0.25">
      <c r="A41" s="7" t="s">
        <v>7</v>
      </c>
      <c r="B41" s="16">
        <v>935362.56000000006</v>
      </c>
    </row>
    <row r="42" spans="1:2" x14ac:dyDescent="0.25">
      <c r="A42" s="3" t="s">
        <v>13</v>
      </c>
      <c r="B42" s="15">
        <f>SUM(B38:B41)</f>
        <v>2761213.93</v>
      </c>
    </row>
    <row r="44" spans="1:2" ht="15" customHeight="1" x14ac:dyDescent="0.25">
      <c r="A44" s="45" t="s">
        <v>14</v>
      </c>
      <c r="B44" s="46"/>
    </row>
    <row r="45" spans="1:2" x14ac:dyDescent="0.25">
      <c r="A45" s="7" t="s">
        <v>15</v>
      </c>
      <c r="B45" s="16">
        <v>0</v>
      </c>
    </row>
    <row r="47" spans="1:2" x14ac:dyDescent="0.25">
      <c r="A47" s="45" t="s">
        <v>59</v>
      </c>
      <c r="B47" s="46"/>
    </row>
    <row r="48" spans="1:2" x14ac:dyDescent="0.25">
      <c r="A48" s="17" t="s">
        <v>18</v>
      </c>
      <c r="B48" s="18">
        <v>0</v>
      </c>
    </row>
    <row r="49" spans="1:2" x14ac:dyDescent="0.25">
      <c r="A49" s="17" t="s">
        <v>24</v>
      </c>
      <c r="B49" s="18">
        <v>42750694.380000003</v>
      </c>
    </row>
    <row r="50" spans="1:2" x14ac:dyDescent="0.25">
      <c r="A50" s="17" t="s">
        <v>25</v>
      </c>
      <c r="B50" s="18">
        <v>2309166.5099999998</v>
      </c>
    </row>
    <row r="51" spans="1:2" x14ac:dyDescent="0.25">
      <c r="A51" s="17" t="s">
        <v>26</v>
      </c>
      <c r="B51" s="18" t="s">
        <v>38</v>
      </c>
    </row>
    <row r="52" spans="1:2" x14ac:dyDescent="0.25">
      <c r="A52" s="17" t="s">
        <v>27</v>
      </c>
      <c r="B52" s="18">
        <v>0</v>
      </c>
    </row>
    <row r="53" spans="1:2" x14ac:dyDescent="0.25">
      <c r="A53" s="21"/>
      <c r="B53" s="25"/>
    </row>
    <row r="55" spans="1:2" x14ac:dyDescent="0.25">
      <c r="A55" s="20" t="s">
        <v>30</v>
      </c>
      <c r="B55" s="30"/>
    </row>
    <row r="59" spans="1:2" x14ac:dyDescent="0.25">
      <c r="A59" t="s">
        <v>16</v>
      </c>
    </row>
  </sheetData>
  <mergeCells count="5">
    <mergeCell ref="A21:B21"/>
    <mergeCell ref="A30:B30"/>
    <mergeCell ref="A37:B37"/>
    <mergeCell ref="A44:B44"/>
    <mergeCell ref="A47:B4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B67"/>
  <sheetViews>
    <sheetView showGridLines="0" tabSelected="1" view="pageBreakPreview" topLeftCell="A11" zoomScale="60" zoomScaleNormal="70" workbookViewId="0">
      <selection activeCell="A30" sqref="A30:B42"/>
    </sheetView>
  </sheetViews>
  <sheetFormatPr defaultRowHeight="15" x14ac:dyDescent="0.25"/>
  <cols>
    <col min="1" max="1" width="51.5703125" customWidth="1"/>
    <col min="2" max="2" width="65.28515625" style="27" customWidth="1"/>
  </cols>
  <sheetData>
    <row r="6" spans="1:2" x14ac:dyDescent="0.25">
      <c r="A6" s="12" t="s">
        <v>0</v>
      </c>
      <c r="B6" s="26"/>
    </row>
    <row r="7" spans="1:2" x14ac:dyDescent="0.25">
      <c r="A7" s="1"/>
    </row>
    <row r="8" spans="1:2" x14ac:dyDescent="0.25">
      <c r="A8" t="s">
        <v>17</v>
      </c>
    </row>
    <row r="10" spans="1:2" x14ac:dyDescent="0.25">
      <c r="A10" t="s">
        <v>19</v>
      </c>
    </row>
    <row r="12" spans="1:2" x14ac:dyDescent="0.25">
      <c r="A12" t="s">
        <v>20</v>
      </c>
    </row>
    <row r="14" spans="1:2" x14ac:dyDescent="0.25">
      <c r="A14" t="s">
        <v>21</v>
      </c>
    </row>
    <row r="16" spans="1:2" x14ac:dyDescent="0.25">
      <c r="A16" t="s">
        <v>22</v>
      </c>
    </row>
    <row r="18" spans="1:2" x14ac:dyDescent="0.25">
      <c r="A18" t="s">
        <v>47</v>
      </c>
    </row>
    <row r="19" spans="1:2" x14ac:dyDescent="0.25">
      <c r="A19" s="2"/>
    </row>
    <row r="21" spans="1:2" x14ac:dyDescent="0.25">
      <c r="A21" s="42" t="s">
        <v>1</v>
      </c>
      <c r="B21" s="43"/>
    </row>
    <row r="23" spans="1:2" s="5" customFormat="1" x14ac:dyDescent="0.25">
      <c r="A23" s="4" t="s">
        <v>2</v>
      </c>
      <c r="B23" s="24" t="s">
        <v>3</v>
      </c>
    </row>
    <row r="24" spans="1:2" x14ac:dyDescent="0.25">
      <c r="A24" s="17" t="s">
        <v>39</v>
      </c>
      <c r="B24" s="18" t="s">
        <v>46</v>
      </c>
    </row>
    <row r="25" spans="1:2" x14ac:dyDescent="0.25">
      <c r="A25" s="17" t="s">
        <v>40</v>
      </c>
      <c r="B25" s="18" t="s">
        <v>46</v>
      </c>
    </row>
    <row r="26" spans="1:2" x14ac:dyDescent="0.25">
      <c r="A26" s="17" t="s">
        <v>27</v>
      </c>
      <c r="B26" s="18" t="s">
        <v>46</v>
      </c>
    </row>
    <row r="27" spans="1:2" x14ac:dyDescent="0.25">
      <c r="A27" s="17" t="s">
        <v>25</v>
      </c>
      <c r="B27" s="18">
        <v>2309166.5099999998</v>
      </c>
    </row>
    <row r="28" spans="1:2" x14ac:dyDescent="0.25">
      <c r="A28" s="17" t="s">
        <v>26</v>
      </c>
      <c r="B28" s="18">
        <v>11126540.99</v>
      </c>
    </row>
    <row r="29" spans="1:2" x14ac:dyDescent="0.25">
      <c r="A29" s="32" t="s">
        <v>41</v>
      </c>
      <c r="B29" s="18" t="s">
        <v>46</v>
      </c>
    </row>
    <row r="30" spans="1:2" x14ac:dyDescent="0.25">
      <c r="A30" s="17" t="s">
        <v>42</v>
      </c>
      <c r="B30" s="18" t="s">
        <v>46</v>
      </c>
    </row>
    <row r="31" spans="1:2" x14ac:dyDescent="0.25">
      <c r="A31" s="17" t="s">
        <v>43</v>
      </c>
      <c r="B31" s="18">
        <v>42750694.380000003</v>
      </c>
    </row>
    <row r="32" spans="1:2" x14ac:dyDescent="0.25">
      <c r="A32" s="17" t="s">
        <v>44</v>
      </c>
      <c r="B32" s="16">
        <v>222920.71</v>
      </c>
    </row>
    <row r="33" spans="1:2" x14ac:dyDescent="0.25">
      <c r="A33" s="6"/>
    </row>
    <row r="34" spans="1:2" ht="15" customHeight="1" x14ac:dyDescent="0.25">
      <c r="A34" s="44" t="s">
        <v>4</v>
      </c>
      <c r="B34" s="44"/>
    </row>
    <row r="35" spans="1:2" x14ac:dyDescent="0.25">
      <c r="A35" s="3" t="s">
        <v>5</v>
      </c>
      <c r="B35" s="29">
        <v>86630.14</v>
      </c>
    </row>
    <row r="36" spans="1:2" x14ac:dyDescent="0.25">
      <c r="A36" s="7" t="s">
        <v>6</v>
      </c>
      <c r="B36" s="29">
        <v>3771148.84</v>
      </c>
    </row>
    <row r="37" spans="1:2" x14ac:dyDescent="0.25">
      <c r="A37" s="7" t="s">
        <v>28</v>
      </c>
      <c r="B37" s="29">
        <v>2365614.9300000002</v>
      </c>
    </row>
    <row r="38" spans="1:2" x14ac:dyDescent="0.25">
      <c r="A38" s="3" t="s">
        <v>7</v>
      </c>
      <c r="B38" s="29">
        <v>66136.19</v>
      </c>
    </row>
    <row r="39" spans="1:2" x14ac:dyDescent="0.25">
      <c r="A39" s="3" t="s">
        <v>8</v>
      </c>
      <c r="B39" s="15">
        <f>SUM(B35:B38)</f>
        <v>6289530.1000000006</v>
      </c>
    </row>
    <row r="41" spans="1:2" ht="15" customHeight="1" x14ac:dyDescent="0.25">
      <c r="A41" s="45" t="s">
        <v>9</v>
      </c>
      <c r="B41" s="46"/>
    </row>
    <row r="42" spans="1:2" x14ac:dyDescent="0.25">
      <c r="A42" s="7" t="s">
        <v>10</v>
      </c>
      <c r="B42" s="16">
        <v>693555.83</v>
      </c>
    </row>
    <row r="43" spans="1:2" x14ac:dyDescent="0.25">
      <c r="A43" s="3" t="s">
        <v>11</v>
      </c>
      <c r="B43" s="16">
        <v>1297230.71</v>
      </c>
    </row>
    <row r="44" spans="1:2" ht="15" customHeight="1" x14ac:dyDescent="0.25">
      <c r="A44" s="7" t="s">
        <v>12</v>
      </c>
      <c r="B44" s="16">
        <v>252158.9</v>
      </c>
    </row>
    <row r="45" spans="1:2" ht="15" customHeight="1" x14ac:dyDescent="0.25">
      <c r="A45" s="7" t="s">
        <v>7</v>
      </c>
      <c r="B45" s="16">
        <v>1507487.65</v>
      </c>
    </row>
    <row r="46" spans="1:2" x14ac:dyDescent="0.25">
      <c r="A46" s="3" t="s">
        <v>13</v>
      </c>
      <c r="B46" s="15">
        <f>SUM(B42:B45)</f>
        <v>3750433.09</v>
      </c>
    </row>
    <row r="48" spans="1:2" ht="15" customHeight="1" x14ac:dyDescent="0.25">
      <c r="A48" s="45" t="s">
        <v>14</v>
      </c>
      <c r="B48" s="46"/>
    </row>
    <row r="49" spans="1:2" x14ac:dyDescent="0.25">
      <c r="A49" s="7" t="s">
        <v>15</v>
      </c>
      <c r="B49" s="16">
        <v>0</v>
      </c>
    </row>
    <row r="51" spans="1:2" x14ac:dyDescent="0.25">
      <c r="A51" s="45" t="s">
        <v>60</v>
      </c>
      <c r="B51" s="46"/>
    </row>
    <row r="52" spans="1:2" x14ac:dyDescent="0.25">
      <c r="A52" s="17" t="s">
        <v>39</v>
      </c>
      <c r="B52" s="18">
        <v>713.7</v>
      </c>
    </row>
    <row r="53" spans="1:2" x14ac:dyDescent="0.25">
      <c r="A53" s="17" t="s">
        <v>40</v>
      </c>
      <c r="B53" s="18">
        <v>2040327.21</v>
      </c>
    </row>
    <row r="54" spans="1:2" x14ac:dyDescent="0.25">
      <c r="A54" s="17" t="s">
        <v>27</v>
      </c>
      <c r="B54" s="18">
        <v>169.4</v>
      </c>
    </row>
    <row r="55" spans="1:2" x14ac:dyDescent="0.25">
      <c r="A55" s="17" t="s">
        <v>25</v>
      </c>
      <c r="B55" s="18" t="s">
        <v>46</v>
      </c>
    </row>
    <row r="56" spans="1:2" x14ac:dyDescent="0.25">
      <c r="A56" s="17" t="s">
        <v>26</v>
      </c>
      <c r="B56" s="18" t="s">
        <v>46</v>
      </c>
    </row>
    <row r="57" spans="1:2" x14ac:dyDescent="0.25">
      <c r="A57" s="32" t="s">
        <v>41</v>
      </c>
      <c r="B57" s="18">
        <v>2649406.37</v>
      </c>
    </row>
    <row r="58" spans="1:2" x14ac:dyDescent="0.25">
      <c r="A58" s="17" t="s">
        <v>42</v>
      </c>
      <c r="B58" s="18">
        <v>11145240.09</v>
      </c>
    </row>
    <row r="59" spans="1:2" x14ac:dyDescent="0.25">
      <c r="A59" s="17" t="s">
        <v>43</v>
      </c>
      <c r="B59" s="18">
        <v>0</v>
      </c>
    </row>
    <row r="60" spans="1:2" x14ac:dyDescent="0.25">
      <c r="A60" s="17" t="s">
        <v>44</v>
      </c>
      <c r="B60" s="16">
        <v>39110264.789999999</v>
      </c>
    </row>
    <row r="61" spans="1:2" x14ac:dyDescent="0.25">
      <c r="A61" s="21"/>
      <c r="B61" s="25"/>
    </row>
    <row r="63" spans="1:2" x14ac:dyDescent="0.25">
      <c r="A63" s="33" t="s">
        <v>45</v>
      </c>
      <c r="B63" s="30"/>
    </row>
    <row r="67" spans="1:1" x14ac:dyDescent="0.25">
      <c r="A67" t="s">
        <v>16</v>
      </c>
    </row>
  </sheetData>
  <mergeCells count="5">
    <mergeCell ref="A21:B21"/>
    <mergeCell ref="A34:B34"/>
    <mergeCell ref="A41:B41"/>
    <mergeCell ref="A48:B48"/>
    <mergeCell ref="A51:B5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B67"/>
  <sheetViews>
    <sheetView showGridLines="0" tabSelected="1" view="pageBreakPreview" topLeftCell="A16" zoomScale="60" zoomScaleNormal="70" workbookViewId="0">
      <selection activeCell="A30" sqref="A30:B42"/>
    </sheetView>
  </sheetViews>
  <sheetFormatPr defaultRowHeight="15" x14ac:dyDescent="0.25"/>
  <cols>
    <col min="1" max="1" width="51.5703125" customWidth="1"/>
    <col min="2" max="2" width="65.28515625" style="27" customWidth="1"/>
  </cols>
  <sheetData>
    <row r="6" spans="1:2" x14ac:dyDescent="0.25">
      <c r="A6" s="12" t="s">
        <v>0</v>
      </c>
      <c r="B6" s="26"/>
    </row>
    <row r="7" spans="1:2" x14ac:dyDescent="0.25">
      <c r="A7" s="1"/>
    </row>
    <row r="8" spans="1:2" x14ac:dyDescent="0.25">
      <c r="A8" t="s">
        <v>17</v>
      </c>
    </row>
    <row r="10" spans="1:2" x14ac:dyDescent="0.25">
      <c r="A10" t="s">
        <v>19</v>
      </c>
    </row>
    <row r="12" spans="1:2" x14ac:dyDescent="0.25">
      <c r="A12" t="s">
        <v>20</v>
      </c>
    </row>
    <row r="14" spans="1:2" x14ac:dyDescent="0.25">
      <c r="A14" t="s">
        <v>21</v>
      </c>
    </row>
    <row r="16" spans="1:2" x14ac:dyDescent="0.25">
      <c r="A16" t="s">
        <v>22</v>
      </c>
    </row>
    <row r="18" spans="1:2" x14ac:dyDescent="0.25">
      <c r="A18" t="s">
        <v>48</v>
      </c>
    </row>
    <row r="19" spans="1:2" x14ac:dyDescent="0.25">
      <c r="A19" s="2"/>
    </row>
    <row r="21" spans="1:2" x14ac:dyDescent="0.25">
      <c r="A21" s="42" t="s">
        <v>1</v>
      </c>
      <c r="B21" s="43"/>
    </row>
    <row r="23" spans="1:2" s="5" customFormat="1" x14ac:dyDescent="0.25">
      <c r="A23" s="4" t="s">
        <v>2</v>
      </c>
      <c r="B23" s="24" t="s">
        <v>3</v>
      </c>
    </row>
    <row r="24" spans="1:2" x14ac:dyDescent="0.25">
      <c r="A24" s="17" t="s">
        <v>39</v>
      </c>
      <c r="B24" s="18">
        <v>713.7</v>
      </c>
    </row>
    <row r="25" spans="1:2" x14ac:dyDescent="0.25">
      <c r="A25" s="17" t="s">
        <v>40</v>
      </c>
      <c r="B25" s="18">
        <v>2040327.21</v>
      </c>
    </row>
    <row r="26" spans="1:2" x14ac:dyDescent="0.25">
      <c r="A26" s="17" t="s">
        <v>27</v>
      </c>
      <c r="B26" s="18">
        <v>169.4</v>
      </c>
    </row>
    <row r="27" spans="1:2" x14ac:dyDescent="0.25">
      <c r="A27" s="17" t="s">
        <v>25</v>
      </c>
      <c r="B27" s="18">
        <v>0</v>
      </c>
    </row>
    <row r="28" spans="1:2" x14ac:dyDescent="0.25">
      <c r="A28" s="17" t="s">
        <v>26</v>
      </c>
      <c r="B28" s="18">
        <v>0</v>
      </c>
    </row>
    <row r="29" spans="1:2" x14ac:dyDescent="0.25">
      <c r="A29" s="32" t="s">
        <v>41</v>
      </c>
      <c r="B29" s="18">
        <v>2649406.37</v>
      </c>
    </row>
    <row r="30" spans="1:2" x14ac:dyDescent="0.25">
      <c r="A30" s="17" t="s">
        <v>42</v>
      </c>
      <c r="B30" s="18">
        <v>11145240.09</v>
      </c>
    </row>
    <row r="31" spans="1:2" x14ac:dyDescent="0.25">
      <c r="A31" s="17" t="s">
        <v>43</v>
      </c>
      <c r="B31" s="18">
        <v>0</v>
      </c>
    </row>
    <row r="32" spans="1:2" x14ac:dyDescent="0.25">
      <c r="A32" s="17" t="s">
        <v>44</v>
      </c>
      <c r="B32" s="16">
        <v>39110264.789999999</v>
      </c>
    </row>
    <row r="33" spans="1:2" x14ac:dyDescent="0.25">
      <c r="A33" s="6"/>
    </row>
    <row r="34" spans="1:2" ht="15" customHeight="1" x14ac:dyDescent="0.25">
      <c r="A34" s="44" t="s">
        <v>4</v>
      </c>
      <c r="B34" s="44"/>
    </row>
    <row r="35" spans="1:2" x14ac:dyDescent="0.25">
      <c r="A35" s="3" t="s">
        <v>5</v>
      </c>
      <c r="B35" s="29">
        <v>67020.97</v>
      </c>
    </row>
    <row r="36" spans="1:2" x14ac:dyDescent="0.25">
      <c r="A36" s="7" t="s">
        <v>6</v>
      </c>
      <c r="B36" s="29">
        <v>3389926.77</v>
      </c>
    </row>
    <row r="37" spans="1:2" x14ac:dyDescent="0.25">
      <c r="A37" s="7" t="s">
        <v>28</v>
      </c>
      <c r="B37" s="29">
        <v>0</v>
      </c>
    </row>
    <row r="38" spans="1:2" x14ac:dyDescent="0.25">
      <c r="A38" s="3" t="s">
        <v>7</v>
      </c>
      <c r="B38" s="29">
        <v>45903.28</v>
      </c>
    </row>
    <row r="39" spans="1:2" x14ac:dyDescent="0.25">
      <c r="A39" s="3" t="s">
        <v>8</v>
      </c>
      <c r="B39" s="15">
        <f>SUM(B35:B38)</f>
        <v>3502851.02</v>
      </c>
    </row>
    <row r="41" spans="1:2" ht="15" customHeight="1" x14ac:dyDescent="0.25">
      <c r="A41" s="45" t="s">
        <v>9</v>
      </c>
      <c r="B41" s="46"/>
    </row>
    <row r="42" spans="1:2" x14ac:dyDescent="0.25">
      <c r="A42" s="7" t="s">
        <v>10</v>
      </c>
      <c r="B42" s="16">
        <v>774954.4</v>
      </c>
    </row>
    <row r="43" spans="1:2" x14ac:dyDescent="0.25">
      <c r="A43" s="3" t="s">
        <v>11</v>
      </c>
      <c r="B43" s="16">
        <v>1125511.32</v>
      </c>
    </row>
    <row r="44" spans="1:2" ht="15" customHeight="1" x14ac:dyDescent="0.25">
      <c r="A44" s="7" t="s">
        <v>12</v>
      </c>
      <c r="B44" s="16">
        <v>107999.87</v>
      </c>
    </row>
    <row r="45" spans="1:2" ht="15" customHeight="1" x14ac:dyDescent="0.25">
      <c r="A45" s="7" t="s">
        <v>7</v>
      </c>
      <c r="B45" s="16">
        <v>2196937</v>
      </c>
    </row>
    <row r="46" spans="1:2" x14ac:dyDescent="0.25">
      <c r="A46" s="3" t="s">
        <v>13</v>
      </c>
      <c r="B46" s="15">
        <f>SUM(B42:B45)</f>
        <v>4205402.59</v>
      </c>
    </row>
    <row r="48" spans="1:2" ht="15" customHeight="1" x14ac:dyDescent="0.25">
      <c r="A48" s="45" t="s">
        <v>14</v>
      </c>
      <c r="B48" s="46"/>
    </row>
    <row r="49" spans="1:2" x14ac:dyDescent="0.25">
      <c r="A49" s="7" t="s">
        <v>15</v>
      </c>
      <c r="B49" s="16">
        <v>0</v>
      </c>
    </row>
    <row r="51" spans="1:2" x14ac:dyDescent="0.25">
      <c r="A51" s="45" t="s">
        <v>61</v>
      </c>
      <c r="B51" s="46"/>
    </row>
    <row r="52" spans="1:2" x14ac:dyDescent="0.25">
      <c r="A52" s="17" t="s">
        <v>39</v>
      </c>
      <c r="B52" s="18">
        <v>0</v>
      </c>
    </row>
    <row r="53" spans="1:2" x14ac:dyDescent="0.25">
      <c r="A53" s="17" t="s">
        <v>40</v>
      </c>
      <c r="B53" s="18">
        <v>790748.52</v>
      </c>
    </row>
    <row r="54" spans="1:2" x14ac:dyDescent="0.25">
      <c r="A54" s="17" t="s">
        <v>27</v>
      </c>
      <c r="B54" s="18">
        <v>0</v>
      </c>
    </row>
    <row r="55" spans="1:2" x14ac:dyDescent="0.25">
      <c r="A55" s="17" t="s">
        <v>25</v>
      </c>
      <c r="B55" s="18">
        <v>0</v>
      </c>
    </row>
    <row r="56" spans="1:2" x14ac:dyDescent="0.25">
      <c r="A56" s="17" t="s">
        <v>26</v>
      </c>
      <c r="B56" s="18">
        <v>0</v>
      </c>
    </row>
    <row r="57" spans="1:2" x14ac:dyDescent="0.25">
      <c r="A57" s="32" t="s">
        <v>41</v>
      </c>
      <c r="B57" s="18">
        <v>3072656.97</v>
      </c>
    </row>
    <row r="58" spans="1:2" x14ac:dyDescent="0.25">
      <c r="A58" s="17" t="s">
        <v>42</v>
      </c>
      <c r="B58" s="18">
        <v>9197296.7699999996</v>
      </c>
    </row>
    <row r="59" spans="1:2" x14ac:dyDescent="0.25">
      <c r="A59" s="17" t="s">
        <v>43</v>
      </c>
      <c r="B59" s="18">
        <v>0</v>
      </c>
    </row>
    <row r="60" spans="1:2" x14ac:dyDescent="0.25">
      <c r="A60" s="17" t="s">
        <v>44</v>
      </c>
      <c r="B60" s="18">
        <v>37789359.07</v>
      </c>
    </row>
    <row r="61" spans="1:2" x14ac:dyDescent="0.25">
      <c r="A61" s="21"/>
      <c r="B61" s="25"/>
    </row>
    <row r="63" spans="1:2" x14ac:dyDescent="0.25">
      <c r="A63" s="33" t="s">
        <v>45</v>
      </c>
      <c r="B63" s="30"/>
    </row>
    <row r="67" spans="1:1" x14ac:dyDescent="0.25">
      <c r="A67" t="s">
        <v>16</v>
      </c>
    </row>
  </sheetData>
  <mergeCells count="5">
    <mergeCell ref="A21:B21"/>
    <mergeCell ref="A34:B34"/>
    <mergeCell ref="A41:B41"/>
    <mergeCell ref="A48:B48"/>
    <mergeCell ref="A51:B5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6:B67"/>
  <sheetViews>
    <sheetView showGridLines="0" tabSelected="1" view="pageBreakPreview" topLeftCell="A2" zoomScale="60" zoomScaleNormal="70" workbookViewId="0">
      <selection activeCell="A30" sqref="A30:B42"/>
    </sheetView>
  </sheetViews>
  <sheetFormatPr defaultRowHeight="15" x14ac:dyDescent="0.25"/>
  <cols>
    <col min="1" max="1" width="51.5703125" customWidth="1"/>
    <col min="2" max="2" width="65.28515625" style="27" customWidth="1"/>
  </cols>
  <sheetData>
    <row r="6" spans="1:2" x14ac:dyDescent="0.25">
      <c r="A6" s="12" t="s">
        <v>0</v>
      </c>
      <c r="B6" s="26"/>
    </row>
    <row r="7" spans="1:2" x14ac:dyDescent="0.25">
      <c r="A7" s="1"/>
    </row>
    <row r="8" spans="1:2" x14ac:dyDescent="0.25">
      <c r="A8" t="s">
        <v>17</v>
      </c>
    </row>
    <row r="10" spans="1:2" x14ac:dyDescent="0.25">
      <c r="A10" t="s">
        <v>19</v>
      </c>
    </row>
    <row r="12" spans="1:2" x14ac:dyDescent="0.25">
      <c r="A12" t="s">
        <v>20</v>
      </c>
    </row>
    <row r="14" spans="1:2" x14ac:dyDescent="0.25">
      <c r="A14" t="s">
        <v>21</v>
      </c>
    </row>
    <row r="16" spans="1:2" x14ac:dyDescent="0.25">
      <c r="A16" t="s">
        <v>22</v>
      </c>
    </row>
    <row r="18" spans="1:2" x14ac:dyDescent="0.25">
      <c r="A18" t="s">
        <v>49</v>
      </c>
    </row>
    <row r="19" spans="1:2" x14ac:dyDescent="0.25">
      <c r="A19" s="2"/>
    </row>
    <row r="21" spans="1:2" x14ac:dyDescent="0.25">
      <c r="A21" s="42" t="s">
        <v>1</v>
      </c>
      <c r="B21" s="43"/>
    </row>
    <row r="23" spans="1:2" s="5" customFormat="1" x14ac:dyDescent="0.25">
      <c r="A23" s="4" t="s">
        <v>2</v>
      </c>
      <c r="B23" s="24" t="s">
        <v>3</v>
      </c>
    </row>
    <row r="24" spans="1:2" x14ac:dyDescent="0.25">
      <c r="A24" s="17" t="s">
        <v>39</v>
      </c>
      <c r="B24" s="18">
        <v>0</v>
      </c>
    </row>
    <row r="25" spans="1:2" x14ac:dyDescent="0.25">
      <c r="A25" s="17" t="s">
        <v>40</v>
      </c>
      <c r="B25" s="18">
        <v>790748.52</v>
      </c>
    </row>
    <row r="26" spans="1:2" x14ac:dyDescent="0.25">
      <c r="A26" s="17" t="s">
        <v>27</v>
      </c>
      <c r="B26" s="18">
        <v>0</v>
      </c>
    </row>
    <row r="27" spans="1:2" x14ac:dyDescent="0.25">
      <c r="A27" s="17" t="s">
        <v>25</v>
      </c>
      <c r="B27" s="18">
        <v>0</v>
      </c>
    </row>
    <row r="28" spans="1:2" x14ac:dyDescent="0.25">
      <c r="A28" s="17" t="s">
        <v>26</v>
      </c>
      <c r="B28" s="18">
        <v>0</v>
      </c>
    </row>
    <row r="29" spans="1:2" x14ac:dyDescent="0.25">
      <c r="A29" s="32" t="s">
        <v>41</v>
      </c>
      <c r="B29" s="18">
        <v>3072656.97</v>
      </c>
    </row>
    <row r="30" spans="1:2" x14ac:dyDescent="0.25">
      <c r="A30" s="17" t="s">
        <v>42</v>
      </c>
      <c r="B30" s="18">
        <v>9197296.7699999996</v>
      </c>
    </row>
    <row r="31" spans="1:2" x14ac:dyDescent="0.25">
      <c r="A31" s="17" t="s">
        <v>43</v>
      </c>
      <c r="B31" s="18">
        <v>0</v>
      </c>
    </row>
    <row r="32" spans="1:2" x14ac:dyDescent="0.25">
      <c r="A32" s="17" t="s">
        <v>44</v>
      </c>
      <c r="B32" s="18">
        <v>37789359.07</v>
      </c>
    </row>
    <row r="33" spans="1:2" x14ac:dyDescent="0.25">
      <c r="A33" s="6"/>
    </row>
    <row r="34" spans="1:2" ht="15" customHeight="1" x14ac:dyDescent="0.25">
      <c r="A34" s="44" t="s">
        <v>4</v>
      </c>
      <c r="B34" s="44"/>
    </row>
    <row r="35" spans="1:2" x14ac:dyDescent="0.25">
      <c r="A35" s="3" t="s">
        <v>5</v>
      </c>
      <c r="B35" s="29">
        <v>15609</v>
      </c>
    </row>
    <row r="36" spans="1:2" x14ac:dyDescent="0.25">
      <c r="A36" s="7" t="s">
        <v>6</v>
      </c>
      <c r="B36" s="29">
        <v>2799961.91</v>
      </c>
    </row>
    <row r="37" spans="1:2" x14ac:dyDescent="0.25">
      <c r="A37" s="7" t="s">
        <v>28</v>
      </c>
      <c r="B37" s="29">
        <v>0</v>
      </c>
    </row>
    <row r="38" spans="1:2" x14ac:dyDescent="0.25">
      <c r="A38" s="3" t="s">
        <v>7</v>
      </c>
      <c r="B38" s="29">
        <v>65419.77</v>
      </c>
    </row>
    <row r="39" spans="1:2" x14ac:dyDescent="0.25">
      <c r="A39" s="3" t="s">
        <v>8</v>
      </c>
      <c r="B39" s="15">
        <f>SUM(B35:B38)</f>
        <v>2880990.68</v>
      </c>
    </row>
    <row r="41" spans="1:2" ht="15" customHeight="1" x14ac:dyDescent="0.25">
      <c r="A41" s="45" t="s">
        <v>9</v>
      </c>
      <c r="B41" s="46"/>
    </row>
    <row r="42" spans="1:2" x14ac:dyDescent="0.25">
      <c r="A42" s="7" t="s">
        <v>10</v>
      </c>
      <c r="B42" s="16">
        <v>732665.29</v>
      </c>
    </row>
    <row r="43" spans="1:2" x14ac:dyDescent="0.25">
      <c r="A43" s="3" t="s">
        <v>11</v>
      </c>
      <c r="B43" s="16">
        <v>1294720.97</v>
      </c>
    </row>
    <row r="44" spans="1:2" ht="15" customHeight="1" x14ac:dyDescent="0.25">
      <c r="A44" s="7" t="s">
        <v>12</v>
      </c>
      <c r="B44" s="16">
        <v>34876</v>
      </c>
    </row>
    <row r="45" spans="1:2" ht="15" customHeight="1" x14ac:dyDescent="0.25">
      <c r="A45" s="7" t="s">
        <v>7</v>
      </c>
      <c r="B45" s="16">
        <v>1372150.8</v>
      </c>
    </row>
    <row r="46" spans="1:2" x14ac:dyDescent="0.25">
      <c r="A46" s="3" t="s">
        <v>13</v>
      </c>
      <c r="B46" s="15">
        <f>SUM(B42:B45)</f>
        <v>3434413.06</v>
      </c>
    </row>
    <row r="48" spans="1:2" ht="15" customHeight="1" x14ac:dyDescent="0.25">
      <c r="A48" s="45" t="s">
        <v>14</v>
      </c>
      <c r="B48" s="46"/>
    </row>
    <row r="49" spans="1:2" x14ac:dyDescent="0.25">
      <c r="A49" s="7" t="s">
        <v>15</v>
      </c>
      <c r="B49" s="16">
        <v>0</v>
      </c>
    </row>
    <row r="51" spans="1:2" x14ac:dyDescent="0.25">
      <c r="A51" s="45" t="s">
        <v>62</v>
      </c>
      <c r="B51" s="46"/>
    </row>
    <row r="52" spans="1:2" x14ac:dyDescent="0.25">
      <c r="A52" s="17" t="s">
        <v>39</v>
      </c>
      <c r="B52" s="18">
        <v>0</v>
      </c>
    </row>
    <row r="53" spans="1:2" x14ac:dyDescent="0.25">
      <c r="A53" s="17" t="s">
        <v>40</v>
      </c>
      <c r="B53" s="18">
        <v>0</v>
      </c>
    </row>
    <row r="54" spans="1:2" x14ac:dyDescent="0.25">
      <c r="A54" s="17" t="s">
        <v>27</v>
      </c>
      <c r="B54" s="18">
        <v>0</v>
      </c>
    </row>
    <row r="55" spans="1:2" x14ac:dyDescent="0.25">
      <c r="A55" s="17" t="s">
        <v>25</v>
      </c>
      <c r="B55" s="18">
        <v>0</v>
      </c>
    </row>
    <row r="56" spans="1:2" x14ac:dyDescent="0.25">
      <c r="A56" s="17" t="s">
        <v>26</v>
      </c>
      <c r="B56" s="18">
        <v>0</v>
      </c>
    </row>
    <row r="57" spans="1:2" x14ac:dyDescent="0.25">
      <c r="A57" s="32" t="s">
        <v>41</v>
      </c>
      <c r="B57" s="18">
        <v>3252516.01</v>
      </c>
    </row>
    <row r="58" spans="1:2" x14ac:dyDescent="0.25">
      <c r="A58" s="17" t="s">
        <v>42</v>
      </c>
      <c r="B58" s="18">
        <v>9209280.1999999993</v>
      </c>
    </row>
    <row r="59" spans="1:2" x14ac:dyDescent="0.25">
      <c r="A59" s="17" t="s">
        <v>43</v>
      </c>
      <c r="B59" s="18">
        <v>0</v>
      </c>
    </row>
    <row r="60" spans="1:2" x14ac:dyDescent="0.25">
      <c r="A60" s="17" t="s">
        <v>44</v>
      </c>
      <c r="B60" s="18">
        <v>35030007.829999998</v>
      </c>
    </row>
    <row r="61" spans="1:2" x14ac:dyDescent="0.25">
      <c r="A61" s="21"/>
      <c r="B61" s="25"/>
    </row>
    <row r="63" spans="1:2" x14ac:dyDescent="0.25">
      <c r="A63" s="33" t="s">
        <v>45</v>
      </c>
      <c r="B63" s="30"/>
    </row>
    <row r="67" spans="1:1" x14ac:dyDescent="0.25">
      <c r="A67" t="s">
        <v>16</v>
      </c>
    </row>
  </sheetData>
  <mergeCells count="5">
    <mergeCell ref="A21:B21"/>
    <mergeCell ref="A34:B34"/>
    <mergeCell ref="A41:B41"/>
    <mergeCell ref="A48:B48"/>
    <mergeCell ref="A51:B5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01.2020</vt:lpstr>
      <vt:lpstr>02.2020</vt:lpstr>
      <vt:lpstr>03.2020</vt:lpstr>
      <vt:lpstr>04.2020</vt:lpstr>
      <vt:lpstr>05.2020</vt:lpstr>
      <vt:lpstr>06.2020</vt:lpstr>
      <vt:lpstr>07.2020</vt:lpstr>
      <vt:lpstr>08.2020</vt:lpstr>
      <vt:lpstr>09.2020</vt:lpstr>
      <vt:lpstr>10.2020</vt:lpstr>
      <vt:lpstr>11.2020</vt:lpstr>
      <vt:lpstr>12.2020</vt:lpstr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rodolfo.vieira</dc:creator>
  <cp:lastModifiedBy>Milena Monteiro</cp:lastModifiedBy>
  <cp:lastPrinted>2023-12-20T18:18:45Z</cp:lastPrinted>
  <dcterms:created xsi:type="dcterms:W3CDTF">2021-01-25T12:42:15Z</dcterms:created>
  <dcterms:modified xsi:type="dcterms:W3CDTF">2023-12-20T18:18:59Z</dcterms:modified>
</cp:coreProperties>
</file>